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4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<sst xmlns="http://schemas.openxmlformats.org/spreadsheetml/2006/main" count="17" uniqueCount="14">
  <si>
    <t xml:space="preserve">r</t>
  </si>
  <si>
    <t xml:space="preserve">n</t>
  </si>
  <si>
    <t xml:space="preserve">w</t>
  </si>
  <si>
    <t xml:space="preserve">co0</t>
  </si>
  <si>
    <t xml:space="preserve">d </t>
  </si>
  <si>
    <t xml:space="preserve">theta</t>
  </si>
  <si>
    <t xml:space="preserve">steady co</t>
  </si>
  <si>
    <t xml:space="preserve">sun</t>
  </si>
  <si>
    <t xml:space="preserve">cy</t>
  </si>
  <si>
    <t xml:space="preserve">co</t>
  </si>
  <si>
    <t xml:space="preserve"> </t>
  </si>
  <si>
    <t xml:space="preserve">price</t>
  </si>
  <si>
    <t xml:space="preserve">period</t>
  </si>
  <si>
    <t xml:space="preserve">Inflation %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</si>
</sst>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Sheet1!$B$56:$B$197</c:f>
              <c:numCache>
                <c:formatCode>General</c:formatCode>
                <c:ptCount val="142"/>
                <c:pt idx="0">
                  <c:v>5</c:v>
                </c:pt>
                <c:pt idx="1">
                  <c:v>5</c:v>
                </c:pt>
                <c:pt idx="2">
                  <c:v>4.99134721914306</c:v>
                </c:pt>
                <c:pt idx="3">
                  <c:v>4.99134721914306</c:v>
                </c:pt>
                <c:pt idx="4">
                  <c:v>5.00109189717633</c:v>
                </c:pt>
                <c:pt idx="5">
                  <c:v>5.00109189717633</c:v>
                </c:pt>
                <c:pt idx="6">
                  <c:v>5.04085893851641</c:v>
                </c:pt>
                <c:pt idx="7">
                  <c:v>5.04085893851641</c:v>
                </c:pt>
                <c:pt idx="8">
                  <c:v>4.92928742746422</c:v>
                </c:pt>
                <c:pt idx="9">
                  <c:v>4.92928742746422</c:v>
                </c:pt>
                <c:pt idx="10">
                  <c:v>5.05707656268759</c:v>
                </c:pt>
                <c:pt idx="11">
                  <c:v>5.05707656268759</c:v>
                </c:pt>
                <c:pt idx="12">
                  <c:v>4.89969153507784</c:v>
                </c:pt>
                <c:pt idx="13">
                  <c:v>4.89969153507784</c:v>
                </c:pt>
                <c:pt idx="14">
                  <c:v>5.14977167041785</c:v>
                </c:pt>
                <c:pt idx="15">
                  <c:v>5.14977167041785</c:v>
                </c:pt>
                <c:pt idx="16">
                  <c:v>4.87652531126341</c:v>
                </c:pt>
                <c:pt idx="17">
                  <c:v>4.87652531126341</c:v>
                </c:pt>
                <c:pt idx="18">
                  <c:v>5.07857965296919</c:v>
                </c:pt>
                <c:pt idx="19">
                  <c:v>5.07857965296919</c:v>
                </c:pt>
                <c:pt idx="20">
                  <c:v>4.91921930585875</c:v>
                </c:pt>
                <c:pt idx="21">
                  <c:v>4.91921930585875</c:v>
                </c:pt>
                <c:pt idx="22">
                  <c:v>5.0492763475825</c:v>
                </c:pt>
                <c:pt idx="23">
                  <c:v>5.0492763475825</c:v>
                </c:pt>
                <c:pt idx="24">
                  <c:v>4.94030279259674</c:v>
                </c:pt>
                <c:pt idx="25">
                  <c:v>4.94030279259674</c:v>
                </c:pt>
                <c:pt idx="26">
                  <c:v>5.02031992748054</c:v>
                </c:pt>
                <c:pt idx="27">
                  <c:v>5.02031992748054</c:v>
                </c:pt>
                <c:pt idx="28">
                  <c:v>4.99707916591085</c:v>
                </c:pt>
                <c:pt idx="29">
                  <c:v>4.99707916591085</c:v>
                </c:pt>
                <c:pt idx="30">
                  <c:v>5.01699436214659</c:v>
                </c:pt>
                <c:pt idx="31">
                  <c:v>5.01699436214659</c:v>
                </c:pt>
                <c:pt idx="32">
                  <c:v>5.00697654061188</c:v>
                </c:pt>
                <c:pt idx="33">
                  <c:v>5.00697654061188</c:v>
                </c:pt>
                <c:pt idx="34">
                  <c:v>4.96156723586782</c:v>
                </c:pt>
                <c:pt idx="35">
                  <c:v>4.96156723586782</c:v>
                </c:pt>
                <c:pt idx="36">
                  <c:v>5.05570412984591</c:v>
                </c:pt>
                <c:pt idx="37">
                  <c:v>5.05570412984591</c:v>
                </c:pt>
                <c:pt idx="38">
                  <c:v>4.92869575184868</c:v>
                </c:pt>
                <c:pt idx="39">
                  <c:v>4.92869575184868</c:v>
                </c:pt>
                <c:pt idx="40">
                  <c:v>5.07189370829866</c:v>
                </c:pt>
                <c:pt idx="41">
                  <c:v>5.07189370829866</c:v>
                </c:pt>
                <c:pt idx="42">
                  <c:v>4.95977754425597</c:v>
                </c:pt>
                <c:pt idx="43">
                  <c:v>4.95977754425597</c:v>
                </c:pt>
                <c:pt idx="44">
                  <c:v>5.07536969757514</c:v>
                </c:pt>
                <c:pt idx="45">
                  <c:v>5.07536969757514</c:v>
                </c:pt>
                <c:pt idx="46">
                  <c:v>4.93332890665652</c:v>
                </c:pt>
                <c:pt idx="47">
                  <c:v>4.93332890665652</c:v>
                </c:pt>
                <c:pt idx="48">
                  <c:v>5.05908405796504</c:v>
                </c:pt>
                <c:pt idx="49">
                  <c:v>5.05908405796504</c:v>
                </c:pt>
                <c:pt idx="50">
                  <c:v>4.89287021680801</c:v>
                </c:pt>
                <c:pt idx="51">
                  <c:v>4.89287021680801</c:v>
                </c:pt>
                <c:pt idx="52">
                  <c:v>5.11373948083591</c:v>
                </c:pt>
                <c:pt idx="53">
                  <c:v>5.11373948083591</c:v>
                </c:pt>
                <c:pt idx="54">
                  <c:v>4.8743205939755</c:v>
                </c:pt>
                <c:pt idx="55">
                  <c:v>4.8743205939755</c:v>
                </c:pt>
                <c:pt idx="56">
                  <c:v>5.13370920275074</c:v>
                </c:pt>
                <c:pt idx="57">
                  <c:v>5.13370920275074</c:v>
                </c:pt>
                <c:pt idx="58">
                  <c:v>4.86895593180865</c:v>
                </c:pt>
                <c:pt idx="59">
                  <c:v>4.86895593180865</c:v>
                </c:pt>
                <c:pt idx="60">
                  <c:v>5.17211437645047</c:v>
                </c:pt>
                <c:pt idx="61">
                  <c:v>5.17211437645047</c:v>
                </c:pt>
                <c:pt idx="62">
                  <c:v>4.79399462883908</c:v>
                </c:pt>
                <c:pt idx="63">
                  <c:v>4.79399462883908</c:v>
                </c:pt>
                <c:pt idx="64">
                  <c:v>5.21225948278113</c:v>
                </c:pt>
                <c:pt idx="65">
                  <c:v>5.21225948278113</c:v>
                </c:pt>
                <c:pt idx="66">
                  <c:v>4.76365809539627</c:v>
                </c:pt>
                <c:pt idx="67">
                  <c:v>4.76365809539627</c:v>
                </c:pt>
                <c:pt idx="68">
                  <c:v>5.24398082830673</c:v>
                </c:pt>
                <c:pt idx="69">
                  <c:v>5.24398082830673</c:v>
                </c:pt>
                <c:pt idx="70">
                  <c:v>4.76692380180594</c:v>
                </c:pt>
                <c:pt idx="71">
                  <c:v>4.76692380180594</c:v>
                </c:pt>
                <c:pt idx="72">
                  <c:v>5.20555159378611</c:v>
                </c:pt>
                <c:pt idx="73">
                  <c:v>5.20555159378611</c:v>
                </c:pt>
                <c:pt idx="74">
                  <c:v>4.82953440120058</c:v>
                </c:pt>
                <c:pt idx="75">
                  <c:v>4.82953440120058</c:v>
                </c:pt>
                <c:pt idx="76">
                  <c:v>5.13798116729489</c:v>
                </c:pt>
                <c:pt idx="77">
                  <c:v>5.13798116729489</c:v>
                </c:pt>
                <c:pt idx="78">
                  <c:v>4.87814090534713</c:v>
                </c:pt>
                <c:pt idx="79">
                  <c:v>4.87814090534713</c:v>
                </c:pt>
                <c:pt idx="80">
                  <c:v>5.16321567662256</c:v>
                </c:pt>
                <c:pt idx="81">
                  <c:v>5.16321567662256</c:v>
                </c:pt>
                <c:pt idx="82">
                  <c:v>4.81686054995983</c:v>
                </c:pt>
                <c:pt idx="83">
                  <c:v>4.81686054995983</c:v>
                </c:pt>
                <c:pt idx="84">
                  <c:v>5.14033208134958</c:v>
                </c:pt>
                <c:pt idx="85">
                  <c:v>5.14033208134958</c:v>
                </c:pt>
                <c:pt idx="86">
                  <c:v>4.84045109934472</c:v>
                </c:pt>
                <c:pt idx="87">
                  <c:v>4.84045109934472</c:v>
                </c:pt>
                <c:pt idx="88">
                  <c:v>5.12597216980408</c:v>
                </c:pt>
                <c:pt idx="89">
                  <c:v>5.12597216980408</c:v>
                </c:pt>
                <c:pt idx="90">
                  <c:v>4.86438281508265</c:v>
                </c:pt>
                <c:pt idx="91">
                  <c:v>4.86438281508265</c:v>
                </c:pt>
                <c:pt idx="92">
                  <c:v>5.14366036494838</c:v>
                </c:pt>
                <c:pt idx="93">
                  <c:v>5.14366036494838</c:v>
                </c:pt>
                <c:pt idx="94">
                  <c:v>4.88709482374876</c:v>
                </c:pt>
                <c:pt idx="95">
                  <c:v>4.88709482374876</c:v>
                </c:pt>
                <c:pt idx="96">
                  <c:v>5.0683837273059</c:v>
                </c:pt>
                <c:pt idx="97">
                  <c:v>5.0683837273059</c:v>
                </c:pt>
                <c:pt idx="98">
                  <c:v>4.88061361380691</c:v>
                </c:pt>
                <c:pt idx="99">
                  <c:v>4.88061361380691</c:v>
                </c:pt>
                <c:pt idx="100">
                  <c:v>5.13053716465759</c:v>
                </c:pt>
                <c:pt idx="101">
                  <c:v>5.13053716465759</c:v>
                </c:pt>
                <c:pt idx="102">
                  <c:v>4.870877634823</c:v>
                </c:pt>
                <c:pt idx="103">
                  <c:v>4.870877634823</c:v>
                </c:pt>
                <c:pt idx="104">
                  <c:v>5.13717526623348</c:v>
                </c:pt>
                <c:pt idx="105">
                  <c:v>5.13717526623348</c:v>
                </c:pt>
                <c:pt idx="106">
                  <c:v>4.81635517145676</c:v>
                </c:pt>
                <c:pt idx="107">
                  <c:v>4.81635517145676</c:v>
                </c:pt>
                <c:pt idx="108">
                  <c:v>5.20777572792169</c:v>
                </c:pt>
                <c:pt idx="109">
                  <c:v>5.20777572792169</c:v>
                </c:pt>
                <c:pt idx="110">
                  <c:v>4.83085491744807</c:v>
                </c:pt>
                <c:pt idx="111">
                  <c:v>4.83085491744807</c:v>
                </c:pt>
                <c:pt idx="112">
                  <c:v>5.21271049819417</c:v>
                </c:pt>
                <c:pt idx="113">
                  <c:v>5.21271049819417</c:v>
                </c:pt>
                <c:pt idx="114">
                  <c:v>4.7841002525522</c:v>
                </c:pt>
                <c:pt idx="115">
                  <c:v>4.7841002525522</c:v>
                </c:pt>
                <c:pt idx="116">
                  <c:v>5.23982729671291</c:v>
                </c:pt>
                <c:pt idx="117">
                  <c:v>5.23982729671291</c:v>
                </c:pt>
                <c:pt idx="118">
                  <c:v>4.79844976074927</c:v>
                </c:pt>
                <c:pt idx="119">
                  <c:v>4.79844976074927</c:v>
                </c:pt>
                <c:pt idx="120">
                  <c:v>5.19650885553686</c:v>
                </c:pt>
                <c:pt idx="121">
                  <c:v>5.19650885553686</c:v>
                </c:pt>
                <c:pt idx="122">
                  <c:v>4.78584992849888</c:v>
                </c:pt>
                <c:pt idx="123">
                  <c:v>4.78584992849888</c:v>
                </c:pt>
                <c:pt idx="124">
                  <c:v>5.18189200073142</c:v>
                </c:pt>
                <c:pt idx="125">
                  <c:v>5.18189200073142</c:v>
                </c:pt>
                <c:pt idx="126">
                  <c:v>4.83330082790764</c:v>
                </c:pt>
                <c:pt idx="127">
                  <c:v>4.83330082790764</c:v>
                </c:pt>
                <c:pt idx="128">
                  <c:v>5.15846467409783</c:v>
                </c:pt>
                <c:pt idx="129">
                  <c:v>5.15846467409783</c:v>
                </c:pt>
                <c:pt idx="130">
                  <c:v>4.82020280288565</c:v>
                </c:pt>
                <c:pt idx="131">
                  <c:v>4.82020280288565</c:v>
                </c:pt>
                <c:pt idx="132">
                  <c:v>5.16164200315651</c:v>
                </c:pt>
                <c:pt idx="133">
                  <c:v>5.16164200315651</c:v>
                </c:pt>
                <c:pt idx="134">
                  <c:v>4.81748115244194</c:v>
                </c:pt>
                <c:pt idx="135">
                  <c:v>4.81748115244194</c:v>
                </c:pt>
                <c:pt idx="136">
                  <c:v>5.15477233704568</c:v>
                </c:pt>
                <c:pt idx="137">
                  <c:v>5.15477233704568</c:v>
                </c:pt>
                <c:pt idx="138">
                  <c:v>4.85029543179174</c:v>
                </c:pt>
                <c:pt idx="139">
                  <c:v>4.85029543179174</c:v>
                </c:pt>
                <c:pt idx="140">
                  <c:v>5.10310550600017</c:v>
                </c:pt>
                <c:pt idx="141">
                  <c:v>5.10310550600017</c:v>
                </c:pt>
              </c:numCache>
            </c:numRef>
          </c:xVal>
          <c:yVal>
            <c:numRef>
              <c:f>Sheet1!$C$56:$C$197</c:f>
              <c:numCache>
                <c:formatCode>General</c:formatCode>
                <c:ptCount val="142"/>
                <c:pt idx="0">
                  <c:v>5</c:v>
                </c:pt>
                <c:pt idx="1">
                  <c:v>5.00865278085694</c:v>
                </c:pt>
                <c:pt idx="2">
                  <c:v>5.00865278085694</c:v>
                </c:pt>
                <c:pt idx="3">
                  <c:v>4.99890810282367</c:v>
                </c:pt>
                <c:pt idx="4">
                  <c:v>4.99890810282367</c:v>
                </c:pt>
                <c:pt idx="5">
                  <c:v>4.95914106148359</c:v>
                </c:pt>
                <c:pt idx="6">
                  <c:v>4.95914106148359</c:v>
                </c:pt>
                <c:pt idx="7">
                  <c:v>5.07071257253578</c:v>
                </c:pt>
                <c:pt idx="8">
                  <c:v>5.07071257253578</c:v>
                </c:pt>
                <c:pt idx="9">
                  <c:v>4.94292343731241</c:v>
                </c:pt>
                <c:pt idx="10">
                  <c:v>4.94292343731241</c:v>
                </c:pt>
                <c:pt idx="11">
                  <c:v>5.10030846492216</c:v>
                </c:pt>
                <c:pt idx="12">
                  <c:v>5.10030846492216</c:v>
                </c:pt>
                <c:pt idx="13">
                  <c:v>4.85022832958215</c:v>
                </c:pt>
                <c:pt idx="14">
                  <c:v>4.85022832958215</c:v>
                </c:pt>
                <c:pt idx="15">
                  <c:v>5.12347468873659</c:v>
                </c:pt>
                <c:pt idx="16">
                  <c:v>5.12347468873659</c:v>
                </c:pt>
                <c:pt idx="17">
                  <c:v>4.92142034703082</c:v>
                </c:pt>
                <c:pt idx="18">
                  <c:v>4.92142034703082</c:v>
                </c:pt>
                <c:pt idx="19">
                  <c:v>5.08078069414125</c:v>
                </c:pt>
                <c:pt idx="20">
                  <c:v>5.08078069414125</c:v>
                </c:pt>
                <c:pt idx="21">
                  <c:v>4.9507236524175</c:v>
                </c:pt>
                <c:pt idx="22">
                  <c:v>4.9507236524175</c:v>
                </c:pt>
                <c:pt idx="23">
                  <c:v>5.05969720740326</c:v>
                </c:pt>
                <c:pt idx="24">
                  <c:v>5.05969720740326</c:v>
                </c:pt>
                <c:pt idx="25">
                  <c:v>4.97968007251946</c:v>
                </c:pt>
                <c:pt idx="26">
                  <c:v>4.97968007251946</c:v>
                </c:pt>
                <c:pt idx="27">
                  <c:v>5.00292083408915</c:v>
                </c:pt>
                <c:pt idx="28">
                  <c:v>5.00292083408915</c:v>
                </c:pt>
                <c:pt idx="29">
                  <c:v>4.98300563785341</c:v>
                </c:pt>
                <c:pt idx="30">
                  <c:v>4.98300563785341</c:v>
                </c:pt>
                <c:pt idx="31">
                  <c:v>4.99302345938812</c:v>
                </c:pt>
                <c:pt idx="32">
                  <c:v>4.99302345938812</c:v>
                </c:pt>
                <c:pt idx="33">
                  <c:v>5.03843276413218</c:v>
                </c:pt>
                <c:pt idx="34">
                  <c:v>5.03843276413218</c:v>
                </c:pt>
                <c:pt idx="35">
                  <c:v>4.94429587015409</c:v>
                </c:pt>
                <c:pt idx="36">
                  <c:v>4.94429587015409</c:v>
                </c:pt>
                <c:pt idx="37">
                  <c:v>5.07130424815132</c:v>
                </c:pt>
                <c:pt idx="38">
                  <c:v>5.07130424815132</c:v>
                </c:pt>
                <c:pt idx="39">
                  <c:v>4.92810629170134</c:v>
                </c:pt>
                <c:pt idx="40">
                  <c:v>4.92810629170134</c:v>
                </c:pt>
                <c:pt idx="41">
                  <c:v>5.04022245574403</c:v>
                </c:pt>
                <c:pt idx="42">
                  <c:v>5.04022245574403</c:v>
                </c:pt>
                <c:pt idx="43">
                  <c:v>4.92463030242487</c:v>
                </c:pt>
                <c:pt idx="44">
                  <c:v>4.92463030242487</c:v>
                </c:pt>
                <c:pt idx="45">
                  <c:v>5.06667109334348</c:v>
                </c:pt>
                <c:pt idx="46">
                  <c:v>5.06667109334348</c:v>
                </c:pt>
                <c:pt idx="47">
                  <c:v>4.94091594203496</c:v>
                </c:pt>
                <c:pt idx="48">
                  <c:v>4.94091594203496</c:v>
                </c:pt>
                <c:pt idx="49">
                  <c:v>5.10712978319199</c:v>
                </c:pt>
                <c:pt idx="50">
                  <c:v>5.10712978319199</c:v>
                </c:pt>
                <c:pt idx="51">
                  <c:v>4.88626051916409</c:v>
                </c:pt>
                <c:pt idx="52">
                  <c:v>4.88626051916409</c:v>
                </c:pt>
                <c:pt idx="53">
                  <c:v>5.1256794060245</c:v>
                </c:pt>
                <c:pt idx="54">
                  <c:v>5.1256794060245</c:v>
                </c:pt>
                <c:pt idx="55">
                  <c:v>4.86629079724926</c:v>
                </c:pt>
                <c:pt idx="56">
                  <c:v>4.86629079724926</c:v>
                </c:pt>
                <c:pt idx="57">
                  <c:v>5.13104406819135</c:v>
                </c:pt>
                <c:pt idx="58">
                  <c:v>5.13104406819135</c:v>
                </c:pt>
                <c:pt idx="59">
                  <c:v>4.82788562354953</c:v>
                </c:pt>
                <c:pt idx="60">
                  <c:v>4.82788562354953</c:v>
                </c:pt>
                <c:pt idx="61">
                  <c:v>5.20600537116092</c:v>
                </c:pt>
                <c:pt idx="62">
                  <c:v>5.20600537116092</c:v>
                </c:pt>
                <c:pt idx="63">
                  <c:v>4.78774051721887</c:v>
                </c:pt>
                <c:pt idx="64">
                  <c:v>4.78774051721887</c:v>
                </c:pt>
                <c:pt idx="65">
                  <c:v>5.23634190460373</c:v>
                </c:pt>
                <c:pt idx="66">
                  <c:v>5.23634190460373</c:v>
                </c:pt>
                <c:pt idx="67">
                  <c:v>4.75601917169327</c:v>
                </c:pt>
                <c:pt idx="68">
                  <c:v>4.75601917169327</c:v>
                </c:pt>
                <c:pt idx="69">
                  <c:v>5.23307619819406</c:v>
                </c:pt>
                <c:pt idx="70">
                  <c:v>5.23307619819406</c:v>
                </c:pt>
                <c:pt idx="71">
                  <c:v>4.79444840621389</c:v>
                </c:pt>
                <c:pt idx="72">
                  <c:v>4.79444840621389</c:v>
                </c:pt>
                <c:pt idx="73">
                  <c:v>5.17046559879942</c:v>
                </c:pt>
                <c:pt idx="74">
                  <c:v>5.17046559879942</c:v>
                </c:pt>
                <c:pt idx="75">
                  <c:v>4.86201883270511</c:v>
                </c:pt>
                <c:pt idx="76">
                  <c:v>4.86201883270511</c:v>
                </c:pt>
                <c:pt idx="77">
                  <c:v>5.12185909465287</c:v>
                </c:pt>
                <c:pt idx="78">
                  <c:v>5.12185909465287</c:v>
                </c:pt>
                <c:pt idx="79">
                  <c:v>4.83678432337744</c:v>
                </c:pt>
                <c:pt idx="80">
                  <c:v>4.83678432337744</c:v>
                </c:pt>
                <c:pt idx="81">
                  <c:v>5.18313945004017</c:v>
                </c:pt>
                <c:pt idx="82">
                  <c:v>5.18313945004017</c:v>
                </c:pt>
                <c:pt idx="83">
                  <c:v>4.85966791865043</c:v>
                </c:pt>
                <c:pt idx="84">
                  <c:v>4.85966791865043</c:v>
                </c:pt>
                <c:pt idx="85">
                  <c:v>5.15954890065528</c:v>
                </c:pt>
                <c:pt idx="86">
                  <c:v>5.15954890065528</c:v>
                </c:pt>
                <c:pt idx="87">
                  <c:v>4.87402783019592</c:v>
                </c:pt>
                <c:pt idx="88">
                  <c:v>4.87402783019592</c:v>
                </c:pt>
                <c:pt idx="89">
                  <c:v>5.13561718491735</c:v>
                </c:pt>
                <c:pt idx="90">
                  <c:v>5.13561718491735</c:v>
                </c:pt>
                <c:pt idx="91">
                  <c:v>4.85633963505162</c:v>
                </c:pt>
                <c:pt idx="92">
                  <c:v>4.85633963505162</c:v>
                </c:pt>
                <c:pt idx="93">
                  <c:v>5.11290517625124</c:v>
                </c:pt>
                <c:pt idx="94">
                  <c:v>5.11290517625124</c:v>
                </c:pt>
                <c:pt idx="95">
                  <c:v>4.9316162726941</c:v>
                </c:pt>
                <c:pt idx="96">
                  <c:v>4.9316162726941</c:v>
                </c:pt>
                <c:pt idx="97">
                  <c:v>5.11938638619309</c:v>
                </c:pt>
                <c:pt idx="98">
                  <c:v>5.11938638619309</c:v>
                </c:pt>
                <c:pt idx="99">
                  <c:v>4.86946283534241</c:v>
                </c:pt>
                <c:pt idx="100">
                  <c:v>4.86946283534241</c:v>
                </c:pt>
                <c:pt idx="101">
                  <c:v>5.129122365177</c:v>
                </c:pt>
                <c:pt idx="102">
                  <c:v>5.129122365177</c:v>
                </c:pt>
                <c:pt idx="103">
                  <c:v>4.86282473376652</c:v>
                </c:pt>
                <c:pt idx="104">
                  <c:v>4.86282473376652</c:v>
                </c:pt>
                <c:pt idx="105">
                  <c:v>5.18364482854324</c:v>
                </c:pt>
                <c:pt idx="106">
                  <c:v>5.18364482854324</c:v>
                </c:pt>
                <c:pt idx="107">
                  <c:v>4.79222427207831</c:v>
                </c:pt>
                <c:pt idx="108">
                  <c:v>4.79222427207831</c:v>
                </c:pt>
                <c:pt idx="109">
                  <c:v>5.16914508255193</c:v>
                </c:pt>
                <c:pt idx="110">
                  <c:v>5.16914508255193</c:v>
                </c:pt>
                <c:pt idx="111">
                  <c:v>4.78728950180583</c:v>
                </c:pt>
                <c:pt idx="112">
                  <c:v>4.78728950180583</c:v>
                </c:pt>
                <c:pt idx="113">
                  <c:v>5.2158997474478</c:v>
                </c:pt>
                <c:pt idx="114">
                  <c:v>5.2158997474478</c:v>
                </c:pt>
                <c:pt idx="115">
                  <c:v>4.76017270328709</c:v>
                </c:pt>
                <c:pt idx="116">
                  <c:v>4.76017270328709</c:v>
                </c:pt>
                <c:pt idx="117">
                  <c:v>5.20155023925073</c:v>
                </c:pt>
                <c:pt idx="118">
                  <c:v>5.20155023925073</c:v>
                </c:pt>
                <c:pt idx="119">
                  <c:v>4.80349114446314</c:v>
                </c:pt>
                <c:pt idx="120">
                  <c:v>4.80349114446314</c:v>
                </c:pt>
                <c:pt idx="121">
                  <c:v>5.21415007150112</c:v>
                </c:pt>
                <c:pt idx="122">
                  <c:v>5.21415007150112</c:v>
                </c:pt>
                <c:pt idx="123">
                  <c:v>4.81810799926858</c:v>
                </c:pt>
                <c:pt idx="124">
                  <c:v>4.81810799926858</c:v>
                </c:pt>
                <c:pt idx="125">
                  <c:v>5.16669917209236</c:v>
                </c:pt>
                <c:pt idx="126">
                  <c:v>5.16669917209236</c:v>
                </c:pt>
                <c:pt idx="127">
                  <c:v>4.84153532590217</c:v>
                </c:pt>
                <c:pt idx="128">
                  <c:v>4.84153532590217</c:v>
                </c:pt>
                <c:pt idx="129">
                  <c:v>5.17979719711435</c:v>
                </c:pt>
                <c:pt idx="130">
                  <c:v>5.17979719711435</c:v>
                </c:pt>
                <c:pt idx="131">
                  <c:v>4.83835799684349</c:v>
                </c:pt>
                <c:pt idx="132">
                  <c:v>4.83835799684349</c:v>
                </c:pt>
                <c:pt idx="133">
                  <c:v>5.18251884755806</c:v>
                </c:pt>
                <c:pt idx="134">
                  <c:v>5.18251884755806</c:v>
                </c:pt>
                <c:pt idx="135">
                  <c:v>4.84522766295432</c:v>
                </c:pt>
                <c:pt idx="136">
                  <c:v>4.84522766295432</c:v>
                </c:pt>
                <c:pt idx="137">
                  <c:v>5.14970456820826</c:v>
                </c:pt>
                <c:pt idx="138">
                  <c:v>5.14970456820826</c:v>
                </c:pt>
                <c:pt idx="139">
                  <c:v>4.89689449399983</c:v>
                </c:pt>
                <c:pt idx="140">
                  <c:v>4.89689449399983</c:v>
                </c:pt>
                <c:pt idx="141">
                  <c:v>5.1282520568261</c:v>
                </c:pt>
              </c:numCache>
            </c:numRef>
          </c:yVal>
          <c:smooth val="0"/>
        </c:ser>
        <c:axId val="42350681"/>
        <c:axId val="17030101"/>
      </c:scatterChart>
      <c:valAx>
        <c:axId val="4235068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17030101"/>
        <c:crosses val="autoZero"/>
        <c:crossBetween val="midCat"/>
      </c:valAx>
      <c:valAx>
        <c:axId val="17030101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235068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Sheet1!$E$57:$E$199</c:f>
              <c:numCache>
                <c:formatCode>General</c:formatCode>
                <c:ptCount val="143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5</c:v>
                </c:pt>
                <c:pt idx="8">
                  <c:v>6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  <c:pt idx="12">
                  <c:v>8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10</c:v>
                </c:pt>
                <c:pt idx="17">
                  <c:v>10</c:v>
                </c:pt>
                <c:pt idx="18">
                  <c:v>11</c:v>
                </c:pt>
                <c:pt idx="19">
                  <c:v>11</c:v>
                </c:pt>
                <c:pt idx="20">
                  <c:v>12</c:v>
                </c:pt>
                <c:pt idx="21">
                  <c:v>12</c:v>
                </c:pt>
                <c:pt idx="22">
                  <c:v>13</c:v>
                </c:pt>
                <c:pt idx="23">
                  <c:v>13</c:v>
                </c:pt>
                <c:pt idx="24">
                  <c:v>14</c:v>
                </c:pt>
                <c:pt idx="25">
                  <c:v>14</c:v>
                </c:pt>
                <c:pt idx="26">
                  <c:v>15</c:v>
                </c:pt>
                <c:pt idx="27">
                  <c:v>15</c:v>
                </c:pt>
                <c:pt idx="28">
                  <c:v>16</c:v>
                </c:pt>
                <c:pt idx="29">
                  <c:v>16</c:v>
                </c:pt>
                <c:pt idx="30">
                  <c:v>17</c:v>
                </c:pt>
                <c:pt idx="31">
                  <c:v>17</c:v>
                </c:pt>
                <c:pt idx="32">
                  <c:v>18</c:v>
                </c:pt>
                <c:pt idx="33">
                  <c:v>18</c:v>
                </c:pt>
                <c:pt idx="34">
                  <c:v>19</c:v>
                </c:pt>
                <c:pt idx="35">
                  <c:v>19</c:v>
                </c:pt>
                <c:pt idx="36">
                  <c:v>20</c:v>
                </c:pt>
                <c:pt idx="37">
                  <c:v>20</c:v>
                </c:pt>
                <c:pt idx="38">
                  <c:v>21</c:v>
                </c:pt>
                <c:pt idx="39">
                  <c:v>21</c:v>
                </c:pt>
                <c:pt idx="40">
                  <c:v>22</c:v>
                </c:pt>
                <c:pt idx="41">
                  <c:v>22</c:v>
                </c:pt>
                <c:pt idx="42">
                  <c:v>23</c:v>
                </c:pt>
                <c:pt idx="43">
                  <c:v>23</c:v>
                </c:pt>
                <c:pt idx="44">
                  <c:v>24</c:v>
                </c:pt>
                <c:pt idx="45">
                  <c:v>24</c:v>
                </c:pt>
                <c:pt idx="46">
                  <c:v>25</c:v>
                </c:pt>
                <c:pt idx="47">
                  <c:v>25</c:v>
                </c:pt>
                <c:pt idx="48">
                  <c:v>26</c:v>
                </c:pt>
                <c:pt idx="49">
                  <c:v>26</c:v>
                </c:pt>
                <c:pt idx="50">
                  <c:v>27</c:v>
                </c:pt>
                <c:pt idx="51">
                  <c:v>27</c:v>
                </c:pt>
                <c:pt idx="52">
                  <c:v>28</c:v>
                </c:pt>
                <c:pt idx="53">
                  <c:v>28</c:v>
                </c:pt>
                <c:pt idx="54">
                  <c:v>29</c:v>
                </c:pt>
                <c:pt idx="55">
                  <c:v>29</c:v>
                </c:pt>
                <c:pt idx="56">
                  <c:v>30</c:v>
                </c:pt>
                <c:pt idx="57">
                  <c:v>30</c:v>
                </c:pt>
                <c:pt idx="58">
                  <c:v>31</c:v>
                </c:pt>
                <c:pt idx="59">
                  <c:v>31</c:v>
                </c:pt>
                <c:pt idx="60">
                  <c:v>32</c:v>
                </c:pt>
                <c:pt idx="61">
                  <c:v>32</c:v>
                </c:pt>
                <c:pt idx="62">
                  <c:v>33</c:v>
                </c:pt>
                <c:pt idx="63">
                  <c:v>33</c:v>
                </c:pt>
                <c:pt idx="64">
                  <c:v>34</c:v>
                </c:pt>
                <c:pt idx="65">
                  <c:v>34</c:v>
                </c:pt>
                <c:pt idx="66">
                  <c:v>35</c:v>
                </c:pt>
                <c:pt idx="67">
                  <c:v>35</c:v>
                </c:pt>
                <c:pt idx="68">
                  <c:v>36</c:v>
                </c:pt>
                <c:pt idx="69">
                  <c:v>36</c:v>
                </c:pt>
                <c:pt idx="70">
                  <c:v>37</c:v>
                </c:pt>
                <c:pt idx="71">
                  <c:v>37</c:v>
                </c:pt>
                <c:pt idx="72">
                  <c:v>38</c:v>
                </c:pt>
                <c:pt idx="73">
                  <c:v>38</c:v>
                </c:pt>
                <c:pt idx="74">
                  <c:v>39</c:v>
                </c:pt>
                <c:pt idx="75">
                  <c:v>39</c:v>
                </c:pt>
                <c:pt idx="76">
                  <c:v>40</c:v>
                </c:pt>
                <c:pt idx="77">
                  <c:v>40</c:v>
                </c:pt>
                <c:pt idx="78">
                  <c:v>41</c:v>
                </c:pt>
                <c:pt idx="79">
                  <c:v>41</c:v>
                </c:pt>
                <c:pt idx="80">
                  <c:v>42</c:v>
                </c:pt>
                <c:pt idx="81">
                  <c:v>42</c:v>
                </c:pt>
                <c:pt idx="82">
                  <c:v>43</c:v>
                </c:pt>
                <c:pt idx="83">
                  <c:v>43</c:v>
                </c:pt>
                <c:pt idx="84">
                  <c:v>44</c:v>
                </c:pt>
                <c:pt idx="85">
                  <c:v>44</c:v>
                </c:pt>
                <c:pt idx="86">
                  <c:v>45</c:v>
                </c:pt>
                <c:pt idx="87">
                  <c:v>45</c:v>
                </c:pt>
                <c:pt idx="88">
                  <c:v>46</c:v>
                </c:pt>
                <c:pt idx="89">
                  <c:v>46</c:v>
                </c:pt>
                <c:pt idx="90">
                  <c:v>47</c:v>
                </c:pt>
                <c:pt idx="91">
                  <c:v>47</c:v>
                </c:pt>
                <c:pt idx="92">
                  <c:v>48</c:v>
                </c:pt>
                <c:pt idx="93">
                  <c:v>48</c:v>
                </c:pt>
                <c:pt idx="94">
                  <c:v>49</c:v>
                </c:pt>
                <c:pt idx="95">
                  <c:v>49</c:v>
                </c:pt>
                <c:pt idx="96">
                  <c:v>50</c:v>
                </c:pt>
                <c:pt idx="97">
                  <c:v>50</c:v>
                </c:pt>
                <c:pt idx="98">
                  <c:v>51</c:v>
                </c:pt>
                <c:pt idx="99">
                  <c:v>51</c:v>
                </c:pt>
                <c:pt idx="100">
                  <c:v>52</c:v>
                </c:pt>
                <c:pt idx="101">
                  <c:v>52</c:v>
                </c:pt>
                <c:pt idx="102">
                  <c:v>53</c:v>
                </c:pt>
                <c:pt idx="103">
                  <c:v>53</c:v>
                </c:pt>
                <c:pt idx="104">
                  <c:v>54</c:v>
                </c:pt>
                <c:pt idx="105">
                  <c:v>54</c:v>
                </c:pt>
                <c:pt idx="106">
                  <c:v>55</c:v>
                </c:pt>
                <c:pt idx="107">
                  <c:v>55</c:v>
                </c:pt>
                <c:pt idx="108">
                  <c:v>56</c:v>
                </c:pt>
                <c:pt idx="109">
                  <c:v>56</c:v>
                </c:pt>
                <c:pt idx="110">
                  <c:v>57</c:v>
                </c:pt>
                <c:pt idx="111">
                  <c:v>57</c:v>
                </c:pt>
                <c:pt idx="112">
                  <c:v>58</c:v>
                </c:pt>
                <c:pt idx="113">
                  <c:v>58</c:v>
                </c:pt>
                <c:pt idx="114">
                  <c:v>59</c:v>
                </c:pt>
                <c:pt idx="115">
                  <c:v>59</c:v>
                </c:pt>
                <c:pt idx="116">
                  <c:v>60</c:v>
                </c:pt>
                <c:pt idx="117">
                  <c:v>60</c:v>
                </c:pt>
                <c:pt idx="118">
                  <c:v>61</c:v>
                </c:pt>
                <c:pt idx="119">
                  <c:v>61</c:v>
                </c:pt>
                <c:pt idx="120">
                  <c:v>62</c:v>
                </c:pt>
                <c:pt idx="121">
                  <c:v>62</c:v>
                </c:pt>
                <c:pt idx="122">
                  <c:v>63</c:v>
                </c:pt>
                <c:pt idx="123">
                  <c:v>63</c:v>
                </c:pt>
                <c:pt idx="124">
                  <c:v>64</c:v>
                </c:pt>
                <c:pt idx="125">
                  <c:v>64</c:v>
                </c:pt>
                <c:pt idx="126">
                  <c:v>65</c:v>
                </c:pt>
                <c:pt idx="127">
                  <c:v>65</c:v>
                </c:pt>
                <c:pt idx="128">
                  <c:v>66</c:v>
                </c:pt>
                <c:pt idx="129">
                  <c:v>66</c:v>
                </c:pt>
                <c:pt idx="130">
                  <c:v>67</c:v>
                </c:pt>
                <c:pt idx="131">
                  <c:v>67</c:v>
                </c:pt>
                <c:pt idx="132">
                  <c:v>68</c:v>
                </c:pt>
                <c:pt idx="133">
                  <c:v>68</c:v>
                </c:pt>
                <c:pt idx="134">
                  <c:v>69</c:v>
                </c:pt>
                <c:pt idx="135">
                  <c:v>69</c:v>
                </c:pt>
                <c:pt idx="136">
                  <c:v>70</c:v>
                </c:pt>
                <c:pt idx="137">
                  <c:v>70</c:v>
                </c:pt>
                <c:pt idx="138">
                  <c:v>71</c:v>
                </c:pt>
                <c:pt idx="139">
                  <c:v>71</c:v>
                </c:pt>
                <c:pt idx="140">
                  <c:v>72</c:v>
                </c:pt>
                <c:pt idx="141">
                  <c:v>72</c:v>
                </c:pt>
                <c:pt idx="142">
                  <c:v>73</c:v>
                </c:pt>
              </c:numCache>
            </c:numRef>
          </c:xVal>
          <c:yVal>
            <c:numRef>
              <c:f>Sheet1!$F$57:$F$199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0.350219496728546</c:v>
                </c:pt>
                <c:pt idx="3">
                  <c:v>0.350219496728546</c:v>
                </c:pt>
                <c:pt idx="4">
                  <c:v>-0.0441073281876395</c:v>
                </c:pt>
                <c:pt idx="5">
                  <c:v>-0.0441073281876395</c:v>
                </c:pt>
                <c:pt idx="6">
                  <c:v>-1.63735023186544</c:v>
                </c:pt>
                <c:pt idx="7">
                  <c:v>-1.63735023186544</c:v>
                </c:pt>
                <c:pt idx="8">
                  <c:v>2.89847550381598</c:v>
                </c:pt>
                <c:pt idx="9">
                  <c:v>2.89847550381598</c:v>
                </c:pt>
                <c:pt idx="10">
                  <c:v>-2.27983383947502</c:v>
                </c:pt>
                <c:pt idx="11">
                  <c:v>-2.27983383947502</c:v>
                </c:pt>
                <c:pt idx="12">
                  <c:v>4.13668313912482</c:v>
                </c:pt>
                <c:pt idx="13">
                  <c:v>4.13668313912482</c:v>
                </c:pt>
                <c:pt idx="14">
                  <c:v>-5.87362717939538</c:v>
                </c:pt>
                <c:pt idx="15">
                  <c:v>-5.87362717939538</c:v>
                </c:pt>
                <c:pt idx="16">
                  <c:v>5.11648268866997</c:v>
                </c:pt>
                <c:pt idx="17">
                  <c:v>5.11648268866997</c:v>
                </c:pt>
                <c:pt idx="18">
                  <c:v>-3.12531685215564</c:v>
                </c:pt>
                <c:pt idx="19">
                  <c:v>-3.12531685215564</c:v>
                </c:pt>
                <c:pt idx="20">
                  <c:v>3.31800824672828</c:v>
                </c:pt>
                <c:pt idx="21">
                  <c:v>3.31800824672828</c:v>
                </c:pt>
                <c:pt idx="22">
                  <c:v>-1.97133793306177</c:v>
                </c:pt>
                <c:pt idx="23">
                  <c:v>-1.97133793306177</c:v>
                </c:pt>
                <c:pt idx="24">
                  <c:v>2.44145001385744</c:v>
                </c:pt>
                <c:pt idx="25">
                  <c:v>2.44145001385744</c:v>
                </c:pt>
                <c:pt idx="26">
                  <c:v>-0.817650594526064</c:v>
                </c:pt>
                <c:pt idx="27">
                  <c:v>-0.817650594526064</c:v>
                </c:pt>
                <c:pt idx="28">
                  <c:v>0.118083175321856</c:v>
                </c:pt>
                <c:pt idx="29">
                  <c:v>0.118083175321856</c:v>
                </c:pt>
                <c:pt idx="30">
                  <c:v>-0.684291528571846</c:v>
                </c:pt>
                <c:pt idx="31">
                  <c:v>-0.684291528571846</c:v>
                </c:pt>
                <c:pt idx="32">
                  <c:v>-0.281483701321921</c:v>
                </c:pt>
                <c:pt idx="33">
                  <c:v>-0.281483701321921</c:v>
                </c:pt>
                <c:pt idx="34">
                  <c:v>1.56498921007398</c:v>
                </c:pt>
                <c:pt idx="35">
                  <c:v>1.56498921007398</c:v>
                </c:pt>
                <c:pt idx="36">
                  <c:v>-2.22562429289848</c:v>
                </c:pt>
                <c:pt idx="37">
                  <c:v>-2.22562429289848</c:v>
                </c:pt>
                <c:pt idx="38">
                  <c:v>2.92308240541986</c:v>
                </c:pt>
                <c:pt idx="39">
                  <c:v>2.92308240541986</c:v>
                </c:pt>
                <c:pt idx="40">
                  <c:v>-2.86320712113069</c:v>
                </c:pt>
                <c:pt idx="41">
                  <c:v>-2.86320712113069</c:v>
                </c:pt>
                <c:pt idx="42">
                  <c:v>1.63846274582196</c:v>
                </c:pt>
                <c:pt idx="43">
                  <c:v>1.63846274582196</c:v>
                </c:pt>
                <c:pt idx="44">
                  <c:v>-2.99956373109547</c:v>
                </c:pt>
                <c:pt idx="45">
                  <c:v>-2.99956373109547</c:v>
                </c:pt>
                <c:pt idx="46">
                  <c:v>2.73055586835264</c:v>
                </c:pt>
                <c:pt idx="47">
                  <c:v>2.73055586835264</c:v>
                </c:pt>
                <c:pt idx="48">
                  <c:v>-2.35907411814808</c:v>
                </c:pt>
                <c:pt idx="49">
                  <c:v>-2.35907411814808</c:v>
                </c:pt>
                <c:pt idx="50">
                  <c:v>4.42421283867702</c:v>
                </c:pt>
                <c:pt idx="51">
                  <c:v>4.42421283867702</c:v>
                </c:pt>
                <c:pt idx="52">
                  <c:v>-4.49229632898346</c:v>
                </c:pt>
                <c:pt idx="53">
                  <c:v>-4.49229632898346</c:v>
                </c:pt>
                <c:pt idx="54">
                  <c:v>5.21021984709115</c:v>
                </c:pt>
                <c:pt idx="55">
                  <c:v>5.21021984709115</c:v>
                </c:pt>
                <c:pt idx="56">
                  <c:v>-5.26027619606186</c:v>
                </c:pt>
                <c:pt idx="57">
                  <c:v>-5.26027619606186</c:v>
                </c:pt>
                <c:pt idx="58">
                  <c:v>5.43866531163114</c:v>
                </c:pt>
                <c:pt idx="59">
                  <c:v>5.43866531163114</c:v>
                </c:pt>
                <c:pt idx="60">
                  <c:v>-6.72039043177254</c:v>
                </c:pt>
                <c:pt idx="61">
                  <c:v>-6.72039043177254</c:v>
                </c:pt>
                <c:pt idx="62">
                  <c:v>8.68478642675985</c:v>
                </c:pt>
                <c:pt idx="63">
                  <c:v>8.68478642675985</c:v>
                </c:pt>
                <c:pt idx="64">
                  <c:v>-8.22341457787642</c:v>
                </c:pt>
                <c:pt idx="65">
                  <c:v>-8.22341457787642</c:v>
                </c:pt>
                <c:pt idx="66">
                  <c:v>10.0278019791742</c:v>
                </c:pt>
                <c:pt idx="67">
                  <c:v>10.0278019791742</c:v>
                </c:pt>
                <c:pt idx="68">
                  <c:v>-9.39460839658585</c:v>
                </c:pt>
                <c:pt idx="69">
                  <c:v>-9.39460839658585</c:v>
                </c:pt>
                <c:pt idx="70">
                  <c:v>9.88239833051538</c:v>
                </c:pt>
                <c:pt idx="71">
                  <c:v>9.88239833051538</c:v>
                </c:pt>
                <c:pt idx="72">
                  <c:v>-7.97390276809953</c:v>
                </c:pt>
                <c:pt idx="73">
                  <c:v>-7.97390276809953</c:v>
                </c:pt>
                <c:pt idx="74">
                  <c:v>7.13308851214029</c:v>
                </c:pt>
                <c:pt idx="75">
                  <c:v>7.13308851214029</c:v>
                </c:pt>
                <c:pt idx="76">
                  <c:v>-5.42378089702765</c:v>
                </c:pt>
                <c:pt idx="77">
                  <c:v>-5.42378089702765</c:v>
                </c:pt>
                <c:pt idx="78">
                  <c:v>5.04784739028758</c:v>
                </c:pt>
                <c:pt idx="79">
                  <c:v>5.04784739028758</c:v>
                </c:pt>
                <c:pt idx="80">
                  <c:v>-6.38402708594811</c:v>
                </c:pt>
                <c:pt idx="81">
                  <c:v>-6.38402708594811</c:v>
                </c:pt>
                <c:pt idx="82">
                  <c:v>7.68378772087543</c:v>
                </c:pt>
                <c:pt idx="83">
                  <c:v>7.68378772087543</c:v>
                </c:pt>
                <c:pt idx="84">
                  <c:v>-5.51364238976814</c:v>
                </c:pt>
                <c:pt idx="85">
                  <c:v>-5.51364238976814</c:v>
                </c:pt>
                <c:pt idx="86">
                  <c:v>6.66107474996633</c:v>
                </c:pt>
                <c:pt idx="87">
                  <c:v>6.66107474996633</c:v>
                </c:pt>
                <c:pt idx="88">
                  <c:v>-4.96344888317129</c:v>
                </c:pt>
                <c:pt idx="89">
                  <c:v>-4.96344888317129</c:v>
                </c:pt>
                <c:pt idx="90">
                  <c:v>5.63380585863293</c:v>
                </c:pt>
                <c:pt idx="91">
                  <c:v>5.63380585863293</c:v>
                </c:pt>
                <c:pt idx="92">
                  <c:v>-5.64072099467066</c:v>
                </c:pt>
                <c:pt idx="93">
                  <c:v>-5.64072099467066</c:v>
                </c:pt>
                <c:pt idx="94">
                  <c:v>4.66828878043242</c:v>
                </c:pt>
                <c:pt idx="95">
                  <c:v>4.66828878043242</c:v>
                </c:pt>
                <c:pt idx="96">
                  <c:v>-2.72532534879657</c:v>
                </c:pt>
                <c:pt idx="97">
                  <c:v>-2.72532534879657</c:v>
                </c:pt>
                <c:pt idx="98">
                  <c:v>4.94288815604903</c:v>
                </c:pt>
                <c:pt idx="99">
                  <c:v>4.94288815604903</c:v>
                </c:pt>
                <c:pt idx="100">
                  <c:v>-5.13869197864364</c:v>
                </c:pt>
                <c:pt idx="101">
                  <c:v>-5.13869197864364</c:v>
                </c:pt>
                <c:pt idx="102">
                  <c:v>5.35677428314678</c:v>
                </c:pt>
                <c:pt idx="103">
                  <c:v>5.35677428314678</c:v>
                </c:pt>
                <c:pt idx="104">
                  <c:v>-5.39295695570247</c:v>
                </c:pt>
                <c:pt idx="105">
                  <c:v>-5.39295695570247</c:v>
                </c:pt>
                <c:pt idx="106">
                  <c:v>7.70580790460833</c:v>
                </c:pt>
                <c:pt idx="107">
                  <c:v>7.70580790460833</c:v>
                </c:pt>
                <c:pt idx="108">
                  <c:v>-8.05670535559471</c:v>
                </c:pt>
                <c:pt idx="109">
                  <c:v>-8.05670535559471</c:v>
                </c:pt>
                <c:pt idx="110">
                  <c:v>7.07587779756198</c:v>
                </c:pt>
                <c:pt idx="111">
                  <c:v>7.07587779756198</c:v>
                </c:pt>
                <c:pt idx="112">
                  <c:v>-8.24016761217681</c:v>
                </c:pt>
                <c:pt idx="113">
                  <c:v>-8.24016761217681</c:v>
                </c:pt>
                <c:pt idx="114">
                  <c:v>9.12092630993908</c:v>
                </c:pt>
                <c:pt idx="115">
                  <c:v>9.12092630993908</c:v>
                </c:pt>
                <c:pt idx="116">
                  <c:v>-9.24206990425808</c:v>
                </c:pt>
                <c:pt idx="117">
                  <c:v>-9.24206990425808</c:v>
                </c:pt>
                <c:pt idx="118">
                  <c:v>8.48899906647879</c:v>
                </c:pt>
                <c:pt idx="119">
                  <c:v>8.48899906647879</c:v>
                </c:pt>
                <c:pt idx="120">
                  <c:v>-7.63651184083646</c:v>
                </c:pt>
                <c:pt idx="121">
                  <c:v>-7.63651184083646</c:v>
                </c:pt>
                <c:pt idx="122">
                  <c:v>9.0436688151061</c:v>
                </c:pt>
                <c:pt idx="123">
                  <c:v>9.0436688151061</c:v>
                </c:pt>
                <c:pt idx="124">
                  <c:v>-7.08863042691805</c:v>
                </c:pt>
                <c:pt idx="125">
                  <c:v>-7.08863042691805</c:v>
                </c:pt>
                <c:pt idx="126">
                  <c:v>6.96999331794624</c:v>
                </c:pt>
                <c:pt idx="127">
                  <c:v>6.96999331794624</c:v>
                </c:pt>
                <c:pt idx="128">
                  <c:v>-6.20396303651051</c:v>
                </c:pt>
                <c:pt idx="129">
                  <c:v>-6.20396303651051</c:v>
                </c:pt>
                <c:pt idx="130">
                  <c:v>7.53827756672936</c:v>
                </c:pt>
                <c:pt idx="131">
                  <c:v>7.53827756672936</c:v>
                </c:pt>
                <c:pt idx="132">
                  <c:v>-6.32442160962003</c:v>
                </c:pt>
                <c:pt idx="133">
                  <c:v>-6.32442160962003</c:v>
                </c:pt>
                <c:pt idx="134">
                  <c:v>7.65675341806975</c:v>
                </c:pt>
                <c:pt idx="135">
                  <c:v>7.65675341806975</c:v>
                </c:pt>
                <c:pt idx="136">
                  <c:v>-6.06379103256655</c:v>
                </c:pt>
                <c:pt idx="137">
                  <c:v>-6.06379103256655</c:v>
                </c:pt>
                <c:pt idx="138">
                  <c:v>6.23726741629134</c:v>
                </c:pt>
                <c:pt idx="139">
                  <c:v>6.23726741629134</c:v>
                </c:pt>
                <c:pt idx="140">
                  <c:v>-4.0808653282576</c:v>
                </c:pt>
                <c:pt idx="141">
                  <c:v>-4.0808653282576</c:v>
                </c:pt>
                <c:pt idx="142">
                  <c:v>5.31970861895106</c:v>
                </c:pt>
              </c:numCache>
            </c:numRef>
          </c:yVal>
          <c:smooth val="0"/>
        </c:ser>
        <c:axId val="87701331"/>
        <c:axId val="67244736"/>
      </c:scatterChart>
      <c:valAx>
        <c:axId val="877013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67244736"/>
        <c:crosses val="autoZero"/>
        <c:crossBetween val="midCat"/>
      </c:valAx>
      <c:valAx>
        <c:axId val="67244736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8770133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4.xml"/><Relationship Id="rId2" Type="http://schemas.openxmlformats.org/officeDocument/2006/relationships/chart" Target="../charts/chart25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168480</xdr:colOff>
      <xdr:row>63</xdr:row>
      <xdr:rowOff>81000</xdr:rowOff>
    </xdr:from>
    <xdr:to>
      <xdr:col>16</xdr:col>
      <xdr:colOff>492480</xdr:colOff>
      <xdr:row>150</xdr:row>
      <xdr:rowOff>23040</xdr:rowOff>
    </xdr:to>
    <xdr:graphicFrame>
      <xdr:nvGraphicFramePr>
        <xdr:cNvPr id="0" name=""/>
        <xdr:cNvGraphicFramePr/>
      </xdr:nvGraphicFramePr>
      <xdr:xfrm>
        <a:off x="4854600" y="10322280"/>
        <a:ext cx="8134560" cy="14084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360360</xdr:colOff>
      <xdr:row>49</xdr:row>
      <xdr:rowOff>116280</xdr:rowOff>
    </xdr:from>
    <xdr:to>
      <xdr:col>14</xdr:col>
      <xdr:colOff>648720</xdr:colOff>
      <xdr:row>69</xdr:row>
      <xdr:rowOff>104400</xdr:rowOff>
    </xdr:to>
    <xdr:graphicFrame>
      <xdr:nvGraphicFramePr>
        <xdr:cNvPr id="1" name=""/>
        <xdr:cNvGraphicFramePr/>
      </xdr:nvGraphicFramePr>
      <xdr:xfrm>
        <a:off x="5827680" y="8081640"/>
        <a:ext cx="5755680" cy="3239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3" zoomScaleNormal="83" zoomScalePageLayoutView="100" workbookViewId="0">
      <selection pane="topLeft" activeCell="I11" activeCellId="0" sqref="I11"/>
    </sheetView>
  </sheetViews>
  <sheetFormatPr defaultRowHeight="12.8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 customFormat="false" ht="12.8" hidden="false" customHeight="false" outlineLevel="0" collapsed="false">
      <c r="B2" s="0" t="n">
        <v>0</v>
      </c>
      <c r="C2" s="0" t="n">
        <v>10</v>
      </c>
      <c r="D2" s="0" t="n">
        <f aca="false">G2</f>
        <v>5</v>
      </c>
      <c r="E2" s="0" t="n">
        <v>0</v>
      </c>
      <c r="F2" s="0" t="n">
        <v>100</v>
      </c>
      <c r="G2" s="0" t="n">
        <f aca="false">C2*(1+B2)/(1+ (1+B2)*((1+E2)/(1+B2))^F2)</f>
        <v>5</v>
      </c>
      <c r="H2" s="0" t="n">
        <v>0.1</v>
      </c>
    </row>
    <row r="3" customFormat="false" ht="12.8" hidden="false" customHeight="false" outlineLevel="0" collapsed="false">
      <c r="B3" s="0" t="s">
        <v>8</v>
      </c>
      <c r="C3" s="0" t="s">
        <v>9</v>
      </c>
      <c r="K3" s="0" t="s">
        <v>10</v>
      </c>
    </row>
    <row r="4" customFormat="false" ht="12.8" hidden="false" customHeight="false" outlineLevel="0" collapsed="false">
      <c r="A4" s="0" t="n">
        <f aca="false">2*(1+B2)-1</f>
        <v>1</v>
      </c>
      <c r="B4" s="0" t="n">
        <f aca="false">C$2/(1+((1+A4)^((1/F$2)-1)/((1+E$2)^(1/F$2))))</f>
        <v>6.65124564266431</v>
      </c>
      <c r="C4" s="0" t="n">
        <f aca="false">B4*((1+A4)/(1+E$2))^(1/F$2)</f>
        <v>6.69750871467139</v>
      </c>
      <c r="K4" s="0" t="s">
        <v>10</v>
      </c>
    </row>
    <row r="5" customFormat="false" ht="12.8" hidden="false" customHeight="false" outlineLevel="0" collapsed="false">
      <c r="A5" s="0" t="n">
        <f aca="false">A4-(0.04)*(1+B$2)</f>
        <v>0.96</v>
      </c>
      <c r="B5" s="0" t="n">
        <f aca="false">C$2/(1+((1+A5)^((1/F$2)-1)/((1+E$2)^(1/F$2))))</f>
        <v>6.6065512338637</v>
      </c>
      <c r="C5" s="0" t="n">
        <f aca="false">B5*((1+A5)/(1+E$2))^(1/F$2)</f>
        <v>6.65115958162715</v>
      </c>
    </row>
    <row r="6" customFormat="false" ht="12.8" hidden="false" customHeight="false" outlineLevel="0" collapsed="false">
      <c r="A6" s="0" t="n">
        <f aca="false">A5-(0.04)*(1+B$2)</f>
        <v>0.92</v>
      </c>
      <c r="B6" s="0" t="n">
        <f aca="false">C$2/(1+((1+A6)^((1/F$2)-1)/((1+E$2)^(1/F$2))))</f>
        <v>6.56063815552078</v>
      </c>
      <c r="C6" s="0" t="n">
        <f aca="false">B6*((1+A6)/(1+E$2))^(1/F$2)</f>
        <v>6.60357474140009</v>
      </c>
    </row>
    <row r="7" customFormat="false" ht="12.8" hidden="false" customHeight="false" outlineLevel="0" collapsed="false">
      <c r="A7" s="0" t="n">
        <f aca="false">A6-(0.04)*(1+B$2)</f>
        <v>0.88</v>
      </c>
      <c r="B7" s="0" t="n">
        <f aca="false">C$2/(1+((1+A7)^((1/F$2)-1)/((1+E$2)^(1/F$2))))</f>
        <v>6.51345567263629</v>
      </c>
      <c r="C7" s="0" t="n">
        <f aca="false">B7*((1+A7)/(1+E$2))^(1/F$2)</f>
        <v>6.55470333544378</v>
      </c>
    </row>
    <row r="8" customFormat="false" ht="12.8" hidden="false" customHeight="false" outlineLevel="0" collapsed="false">
      <c r="A8" s="0" t="n">
        <f aca="false">A7-(0.04)*(1+B$2)</f>
        <v>0.84</v>
      </c>
      <c r="B8" s="0" t="n">
        <f aca="false">C$2/(1+((1+A8)^((1/F$2)-1)/((1+E$2)^(1/F$2))))</f>
        <v>6.46495018553475</v>
      </c>
      <c r="C8" s="0" t="n">
        <f aca="false">B8*((1+A8)/(1+E$2))^(1/F$2)</f>
        <v>6.50449165861605</v>
      </c>
    </row>
    <row r="9" customFormat="false" ht="12.8" hidden="false" customHeight="false" outlineLevel="0" collapsed="false">
      <c r="A9" s="0" t="n">
        <f aca="false">A8-(0.04)*(1+B$2)</f>
        <v>0.8</v>
      </c>
      <c r="B9" s="0" t="n">
        <f aca="false">C$2/(1+((1+A9)^((1/F$2)-1)/((1+E$2)^(1/F$2))))</f>
        <v>6.41506502419412</v>
      </c>
      <c r="C9" s="0" t="n">
        <f aca="false">B9*((1+A9)/(1+E$2))^(1/F$2)</f>
        <v>6.45288295645059</v>
      </c>
    </row>
    <row r="10" customFormat="false" ht="12.8" hidden="false" customHeight="false" outlineLevel="0" collapsed="false">
      <c r="A10" s="0" t="n">
        <f aca="false">A9-(0.04)*(1+B$2)</f>
        <v>0.76</v>
      </c>
      <c r="B10" s="0" t="n">
        <f aca="false">C$2/(1+((1+A10)^((1/F$2)-1)/((1+E$2)^(1/F$2))))</f>
        <v>6.36374022454413</v>
      </c>
      <c r="C10" s="0" t="n">
        <f aca="false">B10*((1+A10)/(1+E$2))^(1/F$2)</f>
        <v>6.39981720480233</v>
      </c>
    </row>
    <row r="11" customFormat="false" ht="12.8" hidden="false" customHeight="false" outlineLevel="0" collapsed="false">
      <c r="A11" s="0" t="n">
        <f aca="false">A10-(0.04)*(1+B$2)</f>
        <v>0.72</v>
      </c>
      <c r="B11" s="0" t="n">
        <f aca="false">C$2/(1+((1+A11)^((1/F$2)-1)/((1+E$2)^(1/F$2))))</f>
        <v>6.31091228485597</v>
      </c>
      <c r="C11" s="0" t="n">
        <f aca="false">B11*((1+A11)/(1+E$2))^(1/F$2)</f>
        <v>6.34523087004774</v>
      </c>
    </row>
    <row r="12" customFormat="false" ht="12.8" hidden="false" customHeight="false" outlineLevel="0" collapsed="false">
      <c r="A12" s="0" t="n">
        <f aca="false">A11-(0.04)*(1+B$2)</f>
        <v>0.68</v>
      </c>
      <c r="B12" s="0" t="n">
        <f aca="false">C$2/(1+((1+A12)^((1/F$2)-1)/((1+E$2)^(1/F$2))))</f>
        <v>6.25651390011726</v>
      </c>
      <c r="C12" s="0" t="n">
        <f aca="false">B12*((1+A12)/(1+E$2))^(1/F$2)</f>
        <v>6.289056647803</v>
      </c>
    </row>
    <row r="13" customFormat="false" ht="12.8" hidden="false" customHeight="false" outlineLevel="0" collapsed="false">
      <c r="A13" s="0" t="n">
        <f aca="false">A12-(0.04)*(1+B$2)</f>
        <v>0.64</v>
      </c>
      <c r="B13" s="0" t="n">
        <f aca="false">C$2/(1+((1+A13)^((1/F$2)-1)/((1+E$2)^(1/F$2))))</f>
        <v>6.2004736720277</v>
      </c>
      <c r="C13" s="0" t="n">
        <f aca="false">B13*((1+A13)/(1+E$2))^(1/F$2)</f>
        <v>6.23122317787457</v>
      </c>
    </row>
    <row r="14" customFormat="false" ht="12.8" hidden="false" customHeight="false" outlineLevel="0" collapsed="false">
      <c r="A14" s="0" t="n">
        <f aca="false">A13-(0.04)*(1+B$2)</f>
        <v>0.6</v>
      </c>
      <c r="B14" s="0" t="n">
        <f aca="false">C$2/(1+((1+A14)^((1/F$2)-1)/((1+E$2)^(1/F$2))))</f>
        <v>6.14271579195378</v>
      </c>
      <c r="C14" s="0" t="n">
        <f aca="false">B14*((1+A14)/(1+E$2))^(1/F$2)</f>
        <v>6.17165473287394</v>
      </c>
    </row>
    <row r="15" customFormat="false" ht="12.8" hidden="false" customHeight="false" outlineLevel="0" collapsed="false">
      <c r="A15" s="0" t="n">
        <f aca="false">A14-(0.04)*(1+B$2)</f>
        <v>0.56</v>
      </c>
      <c r="B15" s="0" t="n">
        <f aca="false">C$2/(1+((1+A15)^((1/F$2)-1)/((1+E$2)^(1/F$2))))</f>
        <v>6.08315969384283</v>
      </c>
      <c r="C15" s="0" t="n">
        <f aca="false">B15*((1+A15)/(1+E$2))^(1/F$2)</f>
        <v>6.11027087760519</v>
      </c>
    </row>
    <row r="16" customFormat="false" ht="12.8" hidden="false" customHeight="false" outlineLevel="0" collapsed="false">
      <c r="A16" s="0" t="n">
        <f aca="false">A15-(0.04)*(1+B$2)</f>
        <v>0.52</v>
      </c>
      <c r="B16" s="0" t="n">
        <f aca="false">C$2/(1+((1+A16)^((1/F$2)-1)/((1+E$2)^(1/F$2))))</f>
        <v>6.02171967370764</v>
      </c>
      <c r="C16" s="0" t="n">
        <f aca="false">B16*((1+A16)/(1+E$2))^(1/F$2)</f>
        <v>6.04698609596438</v>
      </c>
    </row>
    <row r="17" customFormat="false" ht="12.8" hidden="false" customHeight="false" outlineLevel="0" collapsed="false">
      <c r="A17" s="0" t="n">
        <f aca="false">A16-(0.04)*(1+B$2)</f>
        <v>0.48</v>
      </c>
      <c r="B17" s="0" t="n">
        <f aca="false">C$2/(1+((1+A17)^((1/F$2)-1)/((1+E$2)^(1/F$2))))</f>
        <v>5.95830447184724</v>
      </c>
      <c r="C17" s="0" t="n">
        <f aca="false">B17*((1+A17)/(1+E$2))^(1/F$2)</f>
        <v>5.98170938166608</v>
      </c>
    </row>
    <row r="18" customFormat="false" ht="12.8" hidden="false" customHeight="false" outlineLevel="0" collapsed="false">
      <c r="A18" s="0" t="n">
        <f aca="false">A17-(0.04)*(1+B$2)</f>
        <v>0.44</v>
      </c>
      <c r="B18" s="0" t="n">
        <f aca="false">C$2/(1+((1+A18)^((1/F$2)-1)/((1+E$2)^(1/F$2))))</f>
        <v>5.89281681345485</v>
      </c>
      <c r="C18" s="0" t="n">
        <f aca="false">B18*((1+A18)/(1+E$2))^(1/F$2)</f>
        <v>5.91434378862502</v>
      </c>
    </row>
    <row r="19" customFormat="false" ht="12.8" hidden="false" customHeight="false" outlineLevel="0" collapsed="false">
      <c r="A19" s="0" t="n">
        <f aca="false">A18-(0.04)*(1+B$2)</f>
        <v>0.4</v>
      </c>
      <c r="B19" s="0" t="n">
        <f aca="false">C$2/(1+((1+A19)^((1/F$2)-1)/((1+E$2)^(1/F$2))))</f>
        <v>5.8251529026712</v>
      </c>
      <c r="C19" s="0" t="n">
        <f aca="false">B19*((1+A19)/(1+E$2))^(1/F$2)</f>
        <v>5.84478593626032</v>
      </c>
    </row>
    <row r="20" customFormat="false" ht="12.8" hidden="false" customHeight="false" outlineLevel="0" collapsed="false">
      <c r="A20" s="0" t="n">
        <f aca="false">A19-(0.04)*(1+B$2)</f>
        <v>0.36</v>
      </c>
      <c r="B20" s="0" t="n">
        <f aca="false">C$2/(1+((1+A20)^((1/F$2)-1)/((1+E$2)^(1/F$2))))</f>
        <v>5.75520186445445</v>
      </c>
      <c r="C20" s="0" t="n">
        <f aca="false">B20*((1+A20)/(1+E$2))^(1/F$2)</f>
        <v>5.77292546434195</v>
      </c>
    </row>
    <row r="21" customFormat="false" ht="12.8" hidden="false" customHeight="false" outlineLevel="0" collapsed="false">
      <c r="A21" s="0" t="n">
        <f aca="false">A20-(0.04)*(1+B$2)</f>
        <v>0.32</v>
      </c>
      <c r="B21" s="0" t="n">
        <f aca="false">C$2/(1+((1+A21)^((1/F$2)-1)/((1+E$2)^(1/F$2))))</f>
        <v>5.68284512784117</v>
      </c>
      <c r="C21" s="0" t="n">
        <f aca="false">B21*((1+A21)/(1+E$2))^(1/F$2)</f>
        <v>5.69864443124966</v>
      </c>
    </row>
    <row r="22" customFormat="false" ht="12.8" hidden="false" customHeight="false" outlineLevel="0" collapsed="false">
      <c r="A22" s="0" t="n">
        <f aca="false">A21-(0.04)*(1+B$2)</f>
        <v>0.28</v>
      </c>
      <c r="B22" s="0" t="n">
        <f aca="false">C$2/(1+((1+A22)^((1/F$2)-1)/((1+E$2)^(1/F$2))))</f>
        <v>5.60795574324559</v>
      </c>
      <c r="C22" s="0" t="n">
        <f aca="false">B22*((1+A22)/(1+E$2))^(1/F$2)</f>
        <v>5.62181664864565</v>
      </c>
    </row>
    <row r="23" customFormat="false" ht="12.8" hidden="false" customHeight="false" outlineLevel="0" collapsed="false">
      <c r="A23" s="0" t="n">
        <f aca="false">A22-(0.04)*(1+B$2)</f>
        <v>0.24</v>
      </c>
      <c r="B23" s="0" t="n">
        <f aca="false">C$2/(1+((1+A23)^((1/F$2)-1)/((1+E$2)^(1/F$2))))</f>
        <v>5.53039762536237</v>
      </c>
      <c r="C23" s="0" t="n">
        <f aca="false">B23*((1+A23)/(1+E$2))^(1/F$2)</f>
        <v>5.54230694455067</v>
      </c>
    </row>
    <row r="24" customFormat="false" ht="12.8" hidden="false" customHeight="false" outlineLevel="0" collapsed="false">
      <c r="A24" s="0" t="n">
        <f aca="false">A23-(0.04)*(1+B$2)</f>
        <v>0.2</v>
      </c>
      <c r="B24" s="0" t="n">
        <f aca="false">C$2/(1+((1+A24)^((1/F$2)-1)/((1+E$2)^(1/F$2))))</f>
        <v>5.45002471197157</v>
      </c>
      <c r="C24" s="0" t="n">
        <f aca="false">B24*((1+A24)/(1+E$2))^(1/F$2)</f>
        <v>5.45997034563412</v>
      </c>
    </row>
    <row r="25" customFormat="false" ht="12.8" hidden="false" customHeight="false" outlineLevel="0" collapsed="false">
      <c r="A25" s="0" t="n">
        <f aca="false">A24-(0.04)*(1+B$2)</f>
        <v>0.16</v>
      </c>
      <c r="B25" s="0" t="n">
        <f aca="false">C$2/(1+((1+A25)^((1/F$2)-1)/((1+E$2)^(1/F$2))))</f>
        <v>5.36668002745746</v>
      </c>
      <c r="C25" s="0" t="n">
        <f aca="false">B25*((1+A25)/(1+E$2))^(1/F$2)</f>
        <v>5.37465116814934</v>
      </c>
    </row>
    <row r="26" customFormat="false" ht="12.8" hidden="false" customHeight="false" outlineLevel="0" collapsed="false">
      <c r="A26" s="0" t="n">
        <f aca="false">A25-(0.04)*(1+B$2)</f>
        <v>0.12</v>
      </c>
      <c r="B26" s="0" t="n">
        <f aca="false">C$2/(1+((1+A26)^((1/F$2)-1)/((1+E$2)^(1/F$2))))</f>
        <v>5.28019463810072</v>
      </c>
      <c r="C26" s="0" t="n">
        <f aca="false">B26*((1+A26)/(1+E$2))^(1/F$2)</f>
        <v>5.28618200532719</v>
      </c>
    </row>
    <row r="27" customFormat="false" ht="12.8" hidden="false" customHeight="false" outlineLevel="0" collapsed="false">
      <c r="A27" s="0" t="n">
        <f aca="false">A26-(0.04)*(1+B$2)</f>
        <v>0.0799999999999997</v>
      </c>
      <c r="B27" s="0" t="n">
        <f aca="false">C$2/(1+((1+A27)^((1/F$2)-1)/((1+E$2)^(1/F$2))))</f>
        <v>5.1903864841322</v>
      </c>
      <c r="C27" s="0" t="n">
        <f aca="false">B27*((1+A27)/(1+E$2))^(1/F$2)</f>
        <v>5.19438259713722</v>
      </c>
    </row>
    <row r="28" customFormat="false" ht="12.8" hidden="false" customHeight="false" outlineLevel="0" collapsed="false">
      <c r="A28" s="0" t="n">
        <f aca="false">A27-(0.04)*(1+B$2)</f>
        <v>0.0399999999999997</v>
      </c>
      <c r="B28" s="0" t="n">
        <f aca="false">C$2/(1+((1+A28)^((1/F$2)-1)/((1+E$2)^(1/F$2))))</f>
        <v>5.09705907107844</v>
      </c>
      <c r="C28" s="0" t="n">
        <f aca="false">B28*((1+A28)/(1+E$2))^(1/F$2)</f>
        <v>5.09905856607842</v>
      </c>
    </row>
    <row r="29" customFormat="false" ht="12.8" hidden="false" customHeight="false" outlineLevel="0" collapsed="false">
      <c r="A29" s="0" t="n">
        <f aca="false">A28-(0.04)*(1+B$2)</f>
        <v>-3.46944695195361E-016</v>
      </c>
      <c r="B29" s="0" t="n">
        <f aca="false">C$2/(1+((1+A29)^((1/F$2)-1)/((1+E$2)^(1/F$2))))</f>
        <v>5</v>
      </c>
      <c r="C29" s="0" t="n">
        <f aca="false">B29*((1+A29)/(1+E$2))^(1/F$2)</f>
        <v>5</v>
      </c>
    </row>
    <row r="30" customFormat="false" ht="12.8" hidden="false" customHeight="false" outlineLevel="0" collapsed="false">
      <c r="A30" s="0" t="n">
        <f aca="false">A29-(0.04)*(1+B$2)</f>
        <v>-0.0400000000000003</v>
      </c>
      <c r="B30" s="0" t="n">
        <f aca="false">C$2/(1+((1+A30)^((1/F$2)-1)/((1+E$2)^(1/F$2))))</f>
        <v>4.89897931271966</v>
      </c>
      <c r="C30" s="0" t="n">
        <f aca="false">B30*((1+A30)/(1+E$2))^(1/F$2)</f>
        <v>4.89697985978912</v>
      </c>
    </row>
    <row r="31" customFormat="false" ht="12.8" hidden="false" customHeight="false" outlineLevel="0" collapsed="false">
      <c r="A31" s="0" t="n">
        <f aca="false">A30-(0.04)*(1+B$2)</f>
        <v>-0.0800000000000004</v>
      </c>
      <c r="B31" s="0" t="n">
        <f aca="false">C$2/(1+((1+A31)^((1/F$2)-1)/((1+E$2)^(1/F$2))))</f>
        <v>4.79374762392479</v>
      </c>
      <c r="C31" s="0" t="n">
        <f aca="false">B31*((1+A31)/(1+E$2))^(1/F$2)</f>
        <v>4.78975218598919</v>
      </c>
    </row>
    <row r="32" customFormat="false" ht="12.8" hidden="false" customHeight="false" outlineLevel="0" collapsed="false">
      <c r="A32" s="0" t="n">
        <f aca="false">A31-(0.04)*(1+B$2)</f>
        <v>-0.12</v>
      </c>
      <c r="B32" s="0" t="n">
        <f aca="false">C$2/(1+((1+A32)^((1/F$2)-1)/((1+E$2)^(1/F$2))))</f>
        <v>4.68403400693999</v>
      </c>
      <c r="C32" s="0" t="n">
        <f aca="false">B32*((1+A32)/(1+E$2))^(1/F$2)</f>
        <v>4.67805007389281</v>
      </c>
    </row>
    <row r="33" customFormat="false" ht="12.8" hidden="false" customHeight="false" outlineLevel="0" collapsed="false">
      <c r="A33" s="0" t="n">
        <f aca="false">A32-(0.04)*(1+B$2)</f>
        <v>-0.16</v>
      </c>
      <c r="B33" s="0" t="n">
        <f aca="false">C$2/(1+((1+A33)^((1/F$2)-1)/((1+E$2)^(1/F$2))))</f>
        <v>4.56954359378597</v>
      </c>
      <c r="C33" s="0" t="n">
        <f aca="false">B33*((1+A33)/(1+E$2))^(1/F$2)</f>
        <v>4.56158338121979</v>
      </c>
    </row>
    <row r="34" customFormat="false" ht="12.8" hidden="false" customHeight="false" outlineLevel="0" collapsed="false">
      <c r="A34" s="0" t="n">
        <f aca="false">A33-(0.04)*(1+B$2)</f>
        <v>-0.2</v>
      </c>
      <c r="B34" s="0" t="n">
        <f aca="false">C$2/(1+((1+A34)^((1/F$2)-1)/((1+E$2)^(1/F$2))))</f>
        <v>4.44995484259091</v>
      </c>
      <c r="C34" s="0" t="n">
        <f aca="false">B34*((1+A34)/(1+E$2))^(1/F$2)</f>
        <v>4.44003612592727</v>
      </c>
    </row>
    <row r="35" customFormat="false" ht="12.8" hidden="false" customHeight="false" outlineLevel="0" collapsed="false">
      <c r="A35" s="0" t="n">
        <f aca="false">A34-(0.04)*(1+B$2)</f>
        <v>-0.24</v>
      </c>
      <c r="B35" s="0" t="n">
        <f aca="false">C$2/(1+((1+A35)^((1/F$2)-1)/((1+E$2)^(1/F$2))))</f>
        <v>4.32491641613661</v>
      </c>
      <c r="C35" s="0" t="n">
        <f aca="false">B35*((1+A35)/(1+E$2))^(1/F$2)</f>
        <v>4.31306352373617</v>
      </c>
    </row>
    <row r="36" customFormat="false" ht="12.8" hidden="false" customHeight="false" outlineLevel="0" collapsed="false">
      <c r="A36" s="0" t="n">
        <f aca="false">A35-(0.04)*(1+B$2)</f>
        <v>-0.28</v>
      </c>
      <c r="B36" s="0" t="n">
        <f aca="false">C$2/(1+((1+A36)^((1/F$2)-1)/((1+E$2)^(1/F$2))))</f>
        <v>4.1940436038224</v>
      </c>
      <c r="C36" s="0" t="n">
        <f aca="false">B36*((1+A36)/(1+E$2))^(1/F$2)</f>
        <v>4.18028860524787</v>
      </c>
    </row>
    <row r="37" customFormat="false" ht="12.8" hidden="false" customHeight="false" outlineLevel="0" collapsed="false">
      <c r="A37" s="0" t="n">
        <f aca="false">A36-(0.04)*(1+B$2)</f>
        <v>-0.32</v>
      </c>
      <c r="B37" s="0" t="n">
        <f aca="false">C$2/(1+((1+A37)^((1/F$2)-1)/((1+E$2)^(1/F$2))))</f>
        <v>4.05691420496851</v>
      </c>
      <c r="C37" s="0" t="n">
        <f aca="false">B37*((1+A37)/(1+E$2))^(1/F$2)</f>
        <v>4.04129834062141</v>
      </c>
    </row>
    <row r="38" customFormat="false" ht="12.8" hidden="false" customHeight="false" outlineLevel="0" collapsed="false">
      <c r="A38" s="0" t="n">
        <f aca="false">A37-(0.04)*(1+B$2)</f>
        <v>-0.36</v>
      </c>
      <c r="B38" s="0" t="n">
        <f aca="false">C$2/(1+((1+A38)^((1/F$2)-1)/((1+E$2)^(1/F$2))))</f>
        <v>3.91306377327569</v>
      </c>
      <c r="C38" s="0" t="n">
        <f aca="false">B38*((1+A38)/(1+E$2))^(1/F$2)</f>
        <v>3.89563918510355</v>
      </c>
    </row>
    <row r="39" customFormat="false" ht="12.8" hidden="false" customHeight="false" outlineLevel="0" collapsed="false">
      <c r="A39" s="0" t="n">
        <f aca="false">A38-(0.04)*(1+B$2)</f>
        <v>-0.4</v>
      </c>
      <c r="B39" s="0" t="n">
        <f aca="false">C$2/(1+((1+A39)^((1/F$2)-1)/((1+E$2)^(1/F$2))))</f>
        <v>3.76198009918307</v>
      </c>
      <c r="C39" s="0" t="n">
        <f aca="false">B39*((1+A39)/(1+E$2))^(1/F$2)</f>
        <v>3.74281194049016</v>
      </c>
    </row>
    <row r="40" customFormat="false" ht="12.8" hidden="false" customHeight="false" outlineLevel="0" collapsed="false">
      <c r="A40" s="0" t="n">
        <f aca="false">A39-(0.04)*(1+B$2)</f>
        <v>-0.44</v>
      </c>
      <c r="B40" s="0" t="n">
        <f aca="false">C$2/(1+((1+A40)^((1/F$2)-1)/((1+E$2)^(1/F$2))))</f>
        <v>3.60309677707748</v>
      </c>
      <c r="C40" s="0" t="n">
        <f aca="false">B40*((1+A40)/(1+E$2))^(1/F$2)</f>
        <v>3.58226580483661</v>
      </c>
    </row>
    <row r="41" customFormat="false" ht="12.8" hidden="false" customHeight="false" outlineLevel="0" collapsed="false">
      <c r="A41" s="0" t="n">
        <f aca="false">A40-(0.04)*(1+B$2)</f>
        <v>-0.48</v>
      </c>
      <c r="B41" s="0" t="n">
        <f aca="false">C$2/(1+((1+A41)^((1/F$2)-1)/((1+E$2)^(1/F$2))))</f>
        <v>3.4357856652564</v>
      </c>
      <c r="C41" s="0" t="n">
        <f aca="false">B41*((1+A41)/(1+E$2))^(1/F$2)</f>
        <v>3.41339145406667</v>
      </c>
    </row>
    <row r="42" customFormat="false" ht="12.8" hidden="false" customHeight="false" outlineLevel="0" collapsed="false">
      <c r="A42" s="0" t="n">
        <f aca="false">A41-(0.04)*(1+B$2)</f>
        <v>-0.52</v>
      </c>
      <c r="B42" s="0" t="n">
        <f aca="false">C$2/(1+((1+A42)^((1/F$2)-1)/((1+E$2)^(1/F$2))))</f>
        <v>3.25934799438728</v>
      </c>
      <c r="C42" s="0" t="n">
        <f aca="false">B42*((1+A42)/(1+E$2))^(1/F$2)</f>
        <v>3.2355129626941</v>
      </c>
    </row>
    <row r="43" customFormat="false" ht="12.8" hidden="false" customHeight="false" outlineLevel="0" collapsed="false">
      <c r="A43" s="0" t="n">
        <f aca="false">A42-(0.04)*(1+B$2)</f>
        <v>-0.56</v>
      </c>
      <c r="B43" s="0" t="n">
        <f aca="false">C$2/(1+((1+A43)^((1/F$2)-1)/((1+E$2)^(1/F$2))))</f>
        <v>3.07300380891686</v>
      </c>
      <c r="C43" s="0" t="n">
        <f aca="false">B43*((1+A43)/(1+E$2))^(1/F$2)</f>
        <v>3.04787832407658</v>
      </c>
    </row>
    <row r="44" customFormat="false" ht="12.8" hidden="false" customHeight="false" outlineLevel="0" collapsed="false">
      <c r="A44" s="0" t="n">
        <f aca="false">A43-(0.04)*(1+B$2)</f>
        <v>-0.6</v>
      </c>
      <c r="B44" s="0" t="n">
        <f aca="false">C$2/(1+((1+A44)^((1/F$2)-1)/((1+E$2)^(1/F$2))))</f>
        <v>2.87587932559024</v>
      </c>
      <c r="C44" s="0" t="n">
        <f aca="false">B44*((1+A44)/(1+E$2))^(1/F$2)</f>
        <v>2.8496482697639</v>
      </c>
    </row>
    <row r="45" customFormat="false" ht="12.8" hidden="false" customHeight="false" outlineLevel="0" collapsed="false">
      <c r="A45" s="0" t="n">
        <f aca="false">A44-(0.04)*(1+B$2)</f>
        <v>-0.64</v>
      </c>
      <c r="B45" s="0" t="n">
        <f aca="false">C$2/(1+((1+A45)^((1/F$2)-1)/((1+E$2)^(1/F$2))))</f>
        <v>2.66699164688288</v>
      </c>
      <c r="C45" s="0" t="n">
        <f aca="false">B45*((1+A45)/(1+E$2))^(1/F$2)</f>
        <v>2.63988300712216</v>
      </c>
    </row>
    <row r="46" customFormat="false" ht="12.8" hidden="false" customHeight="false" outlineLevel="0" collapsed="false">
      <c r="A46" s="0" t="n">
        <f aca="false">A45-(0.04)*(1+B$2)</f>
        <v>-0.68</v>
      </c>
      <c r="B46" s="0" t="n">
        <f aca="false">C$2/(1+((1+A46)^((1/F$2)-1)/((1+E$2)^(1/F$2))))</f>
        <v>2.44523004333363</v>
      </c>
      <c r="C46" s="0" t="n">
        <f aca="false">B46*((1+A46)/(1+E$2))^(1/F$2)</f>
        <v>2.41752638613324</v>
      </c>
    </row>
    <row r="47" customFormat="false" ht="12.8" hidden="false" customHeight="false" outlineLevel="0" collapsed="false">
      <c r="A47" s="0" t="n">
        <f aca="false">A46-(0.04)*(1+B$2)</f>
        <v>-0.72</v>
      </c>
      <c r="B47" s="0" t="n">
        <f aca="false">C$2/(1+((1+A47)^((1/F$2)-1)/((1+E$2)^(1/F$2))))</f>
        <v>2.20933265529938</v>
      </c>
      <c r="C47" s="0" t="n">
        <f aca="false">B47*((1+A47)/(1+E$2))^(1/F$2)</f>
        <v>2.18138685651617</v>
      </c>
    </row>
    <row r="48" customFormat="false" ht="12.8" hidden="false" customHeight="false" outlineLevel="0" collapsed="false">
      <c r="A48" s="0" t="n">
        <f aca="false">A47-(0.04)*(1+B$2)</f>
        <v>-0.76</v>
      </c>
      <c r="B48" s="0" t="n">
        <f aca="false">C$2/(1+((1+A48)^((1/F$2)-1)/((1+E$2)^(1/F$2))))</f>
        <v>1.95785682703124</v>
      </c>
      <c r="C48" s="0" t="n">
        <f aca="false">B48*((1+A48)/(1+E$2))^(1/F$2)</f>
        <v>1.9301143615125</v>
      </c>
    </row>
    <row r="49" customFormat="false" ht="12.8" hidden="false" customHeight="false" outlineLevel="0" collapsed="false">
      <c r="A49" s="0" t="n">
        <f aca="false">A48-(0.04)*(1+B$2)</f>
        <v>-0.8</v>
      </c>
      <c r="B49" s="0" t="n">
        <f aca="false">C$2/(1+((1+A49)^((1/F$2)-1)/((1+E$2)^(1/F$2))))</f>
        <v>1.68914005095886</v>
      </c>
      <c r="C49" s="0" t="n">
        <f aca="false">B49*((1+A49)/(1+E$2))^(1/F$2)</f>
        <v>1.66217198980822</v>
      </c>
    </row>
    <row r="50" customFormat="false" ht="12.8" hidden="false" customHeight="false" outlineLevel="0" collapsed="false">
      <c r="A50" s="0" t="n">
        <f aca="false">A49-(0.04)*(1+B$2)</f>
        <v>-0.84</v>
      </c>
      <c r="B50" s="0" t="n">
        <f aca="false">C$2/(1+((1+A50)^((1/F$2)-1)/((1+E$2)^(1/F$2))))</f>
        <v>1.40124578206427</v>
      </c>
      <c r="C50" s="0" t="n">
        <f aca="false">B50*((1+A50)/(1+E$2))^(1/F$2)</f>
        <v>1.37580067486971</v>
      </c>
    </row>
    <row r="51" customFormat="false" ht="12.8" hidden="false" customHeight="false" outlineLevel="0" collapsed="false">
      <c r="A51" s="0" t="n">
        <f aca="false">A50-(0.04)*(1+B$2)</f>
        <v>-0.88</v>
      </c>
      <c r="B51" s="0" t="n">
        <f aca="false">C$2/(1+((1+A51)^((1/F$2)-1)/((1+E$2)^(1/F$2))))</f>
        <v>1.0918813017396</v>
      </c>
      <c r="C51" s="0" t="n">
        <f aca="false">B51*((1+A51)/(1+E$2))^(1/F$2)</f>
        <v>1.06897424379124</v>
      </c>
    </row>
    <row r="52" customFormat="false" ht="12.8" hidden="false" customHeight="false" outlineLevel="0" collapsed="false">
      <c r="A52" s="0" t="n">
        <f aca="false">A51-(0.04)*(1+B$2)</f>
        <v>-0.92</v>
      </c>
      <c r="B52" s="0" t="n">
        <f aca="false">C$2/(1+((1+A52)^((1/F$2)-1)/((1+E$2)^(1/F$2))))</f>
        <v>0.758251426885922</v>
      </c>
      <c r="C52" s="0" t="n">
        <f aca="false">B52*((1+A52)/(1+E$2))^(1/F$2)</f>
        <v>0.739339885849121</v>
      </c>
    </row>
    <row r="53" customFormat="false" ht="12.8" hidden="false" customHeight="false" outlineLevel="0" collapsed="false">
      <c r="A53" s="0" t="n">
        <f aca="false">A52-(0.04)*(1+B$2)</f>
        <v>-0.960000000000001</v>
      </c>
      <c r="B53" s="0" t="n">
        <f aca="false">C$2/(1+((1+A53)^((1/F$2)-1)/((1+E$2)^(1/F$2))))</f>
        <v>0.396697971090842</v>
      </c>
      <c r="C53" s="0" t="n">
        <f aca="false">B53*((1+A53)/(1+E$2))^(1/F$2)</f>
        <v>0.38413208115636</v>
      </c>
    </row>
    <row r="54" customFormat="false" ht="12.8" hidden="false" customHeight="false" outlineLevel="0" collapsed="false">
      <c r="A54" s="0" t="n">
        <f aca="false">A53-(0.04)*(1+B$2)</f>
        <v>-1</v>
      </c>
      <c r="B54" s="0" t="e">
        <f aca="false">C$2/(1+((1+A54)^((1/F$2)-1)/((1+E$2)^(1/F$2))))</f>
        <v>#NUM!</v>
      </c>
      <c r="C54" s="0" t="e">
        <f aca="false">B54*((1+A54)/(1+E$2))^(1/F$2)</f>
        <v>#NUM!</v>
      </c>
    </row>
    <row r="55" customFormat="false" ht="12.8" hidden="false" customHeight="false" outlineLevel="0" collapsed="false">
      <c r="A55" s="0" t="n">
        <v>100000000000000</v>
      </c>
      <c r="B55" s="0" t="n">
        <v>0</v>
      </c>
      <c r="C55" s="0" t="n">
        <f aca="false">C2*(1+B2)</f>
        <v>10</v>
      </c>
      <c r="D55" s="0" t="s">
        <v>11</v>
      </c>
      <c r="E55" s="0" t="s">
        <v>12</v>
      </c>
      <c r="F55" s="0" t="s">
        <v>13</v>
      </c>
    </row>
    <row r="56" customFormat="false" ht="12.8" hidden="false" customHeight="false" outlineLevel="0" collapsed="false">
      <c r="A56" s="0" t="n">
        <f aca="false">(((C$2/B56)-1)*(1+E$2)^(1/F$2))^(F$2/(1-F$2))-1</f>
        <v>0</v>
      </c>
      <c r="B56" s="0" t="n">
        <f aca="false">C$2-C56/(1+B$2)</f>
        <v>5</v>
      </c>
      <c r="C56" s="0" t="n">
        <f aca="false">D$2</f>
        <v>5</v>
      </c>
      <c r="D56" s="0" t="n">
        <f aca="false">1/G2</f>
        <v>0.2</v>
      </c>
      <c r="E56" s="0" t="n">
        <v>1</v>
      </c>
    </row>
    <row r="57" customFormat="false" ht="12.8" hidden="false" customHeight="false" outlineLevel="0" collapsed="false">
      <c r="A57" s="0" t="n">
        <f aca="false">A56</f>
        <v>0</v>
      </c>
      <c r="B57" s="0" t="n">
        <f aca="false">B56</f>
        <v>5</v>
      </c>
      <c r="C57" s="0" t="n">
        <f aca="true">B57*((1+A56)/(1+E$2))^(1/F$2)+H$2*(RAND()-0.5)</f>
        <v>5.00865278085694</v>
      </c>
      <c r="D57" s="0" t="n">
        <f aca="false">D56/(1+A56)</f>
        <v>0.2</v>
      </c>
      <c r="E57" s="0" t="n">
        <f aca="false">E56+1</f>
        <v>2</v>
      </c>
      <c r="F57" s="0" t="n">
        <f aca="false">100*(D57-D56)/D56</f>
        <v>0</v>
      </c>
    </row>
    <row r="58" customFormat="false" ht="12.8" hidden="false" customHeight="false" outlineLevel="0" collapsed="false">
      <c r="A58" s="0" t="n">
        <f aca="false">(((C$2/B58)-1)*(1+E$2)^(1/F$2))^(F$2/(1-F$2))-1</f>
        <v>-0.00348997240349791</v>
      </c>
      <c r="B58" s="0" t="n">
        <f aca="false">C$2-C58/(1+B$2)</f>
        <v>4.99134721914306</v>
      </c>
      <c r="C58" s="0" t="n">
        <f aca="false">C57</f>
        <v>5.00865278085694</v>
      </c>
      <c r="D58" s="0" t="n">
        <f aca="false">D57</f>
        <v>0.2</v>
      </c>
      <c r="E58" s="0" t="n">
        <f aca="false">E57</f>
        <v>2</v>
      </c>
      <c r="F58" s="0" t="n">
        <f aca="false">F57</f>
        <v>0</v>
      </c>
    </row>
    <row r="59" customFormat="false" ht="12.8" hidden="false" customHeight="false" outlineLevel="0" collapsed="false">
      <c r="A59" s="0" t="n">
        <f aca="false">A58</f>
        <v>-0.00348997240349791</v>
      </c>
      <c r="B59" s="0" t="n">
        <f aca="false">B58</f>
        <v>4.99134721914306</v>
      </c>
      <c r="C59" s="0" t="n">
        <f aca="true">B59*((1+A58)/(1+E$2))^(1/F$2)+H$2*(RAND()-0.5)</f>
        <v>4.99890810282367</v>
      </c>
      <c r="D59" s="0" t="n">
        <f aca="false">D58/(1+A58)</f>
        <v>0.200700438993457</v>
      </c>
      <c r="E59" s="0" t="n">
        <f aca="false">E58+1</f>
        <v>3</v>
      </c>
      <c r="F59" s="0" t="n">
        <f aca="false">100*(D59-D58)/D58</f>
        <v>0.350219496728546</v>
      </c>
    </row>
    <row r="60" customFormat="false" ht="12.8" hidden="false" customHeight="false" outlineLevel="0" collapsed="false">
      <c r="A60" s="0" t="n">
        <f aca="false">(((C$2/B60)-1)*(1+E$2)^(1/F$2))^(F$2/(1-F$2))-1</f>
        <v>0.000441267913363186</v>
      </c>
      <c r="B60" s="0" t="n">
        <f aca="false">C$2-C60/(1+B$2)</f>
        <v>5.00109189717633</v>
      </c>
      <c r="C60" s="0" t="n">
        <f aca="false">C59</f>
        <v>4.99890810282367</v>
      </c>
      <c r="D60" s="0" t="n">
        <f aca="false">D59</f>
        <v>0.200700438993457</v>
      </c>
      <c r="E60" s="0" t="n">
        <f aca="false">E59</f>
        <v>3</v>
      </c>
      <c r="F60" s="0" t="n">
        <f aca="false">F59</f>
        <v>0.350219496728546</v>
      </c>
    </row>
    <row r="61" customFormat="false" ht="12.8" hidden="false" customHeight="false" outlineLevel="0" collapsed="false">
      <c r="A61" s="0" t="n">
        <f aca="false">A60</f>
        <v>0.000441267913363186</v>
      </c>
      <c r="B61" s="0" t="n">
        <f aca="false">B60</f>
        <v>5.00109189717633</v>
      </c>
      <c r="C61" s="0" t="n">
        <f aca="true">B61*((1+A60)/(1+E$2))^(1/F$2)+H$2*(RAND()-0.5)</f>
        <v>4.95914106148359</v>
      </c>
      <c r="D61" s="0" t="n">
        <f aca="false">D60/(1+A60)</f>
        <v>0.200611915392156</v>
      </c>
      <c r="E61" s="0" t="n">
        <f aca="false">E60+1</f>
        <v>4</v>
      </c>
      <c r="F61" s="0" t="n">
        <f aca="false">100*(D61-D60)/D60</f>
        <v>-0.0441073281876395</v>
      </c>
    </row>
    <row r="62" customFormat="false" ht="12.8" hidden="false" customHeight="false" outlineLevel="0" collapsed="false">
      <c r="A62" s="0" t="n">
        <f aca="false">(((C$2/B62)-1)*(1+E$2)^(1/F$2))^(F$2/(1-F$2))-1</f>
        <v>0.0166460565644082</v>
      </c>
      <c r="B62" s="0" t="n">
        <f aca="false">C$2-C62/(1+B$2)</f>
        <v>5.04085893851641</v>
      </c>
      <c r="C62" s="0" t="n">
        <f aca="false">C61</f>
        <v>4.95914106148359</v>
      </c>
      <c r="D62" s="0" t="n">
        <f aca="false">D61</f>
        <v>0.200611915392156</v>
      </c>
      <c r="E62" s="0" t="n">
        <f aca="false">E61</f>
        <v>4</v>
      </c>
      <c r="F62" s="0" t="n">
        <f aca="false">F61</f>
        <v>-0.0441073281876395</v>
      </c>
    </row>
    <row r="63" customFormat="false" ht="12.8" hidden="false" customHeight="false" outlineLevel="0" collapsed="false">
      <c r="A63" s="0" t="n">
        <f aca="false">A62</f>
        <v>0.0166460565644082</v>
      </c>
      <c r="B63" s="0" t="n">
        <f aca="false">B62</f>
        <v>5.04085893851641</v>
      </c>
      <c r="C63" s="0" t="n">
        <f aca="true">B63*((1+A62)/(1+E$2))^(1/F$2)+H$2*(RAND()-0.5)</f>
        <v>5.07071257253578</v>
      </c>
      <c r="D63" s="0" t="n">
        <f aca="false">D62/(1+A62)</f>
        <v>0.197327195730333</v>
      </c>
      <c r="E63" s="0" t="n">
        <f aca="false">E62+1</f>
        <v>5</v>
      </c>
      <c r="F63" s="0" t="n">
        <f aca="false">100*(D63-D62)/D62</f>
        <v>-1.63735023186544</v>
      </c>
    </row>
    <row r="64" customFormat="false" ht="12.8" hidden="false" customHeight="false" outlineLevel="0" collapsed="false">
      <c r="A64" s="0" t="n">
        <f aca="false">(((C$2/B64)-1)*(1+E$2)^(1/F$2))^(F$2/(1-F$2))-1</f>
        <v>-0.0281683036568262</v>
      </c>
      <c r="B64" s="0" t="n">
        <f aca="false">C$2-C64/(1+B$2)</f>
        <v>4.92928742746422</v>
      </c>
      <c r="C64" s="0" t="n">
        <f aca="false">C63</f>
        <v>5.07071257253578</v>
      </c>
      <c r="D64" s="0" t="n">
        <f aca="false">D63</f>
        <v>0.197327195730333</v>
      </c>
      <c r="E64" s="0" t="n">
        <f aca="false">E63</f>
        <v>5</v>
      </c>
      <c r="F64" s="0" t="n">
        <f aca="false">F63</f>
        <v>-1.63735023186544</v>
      </c>
    </row>
    <row r="65" customFormat="false" ht="12.8" hidden="false" customHeight="false" outlineLevel="0" collapsed="false">
      <c r="A65" s="0" t="n">
        <f aca="false">A64</f>
        <v>-0.0281683036568262</v>
      </c>
      <c r="B65" s="0" t="n">
        <f aca="false">B64</f>
        <v>4.92928742746422</v>
      </c>
      <c r="C65" s="0" t="n">
        <f aca="true">B65*((1+A64)/(1+E$2))^(1/F$2)+H$2*(RAND()-0.5)</f>
        <v>4.94292343731241</v>
      </c>
      <c r="D65" s="0" t="n">
        <f aca="false">D64/(1+A64)</f>
        <v>0.203046676160944</v>
      </c>
      <c r="E65" s="0" t="n">
        <f aca="false">E64+1</f>
        <v>6</v>
      </c>
      <c r="F65" s="0" t="n">
        <f aca="false">100*(D65-D64)/D64</f>
        <v>2.89847550381598</v>
      </c>
    </row>
    <row r="66" customFormat="false" ht="12.8" hidden="false" customHeight="false" outlineLevel="0" collapsed="false">
      <c r="A66" s="0" t="n">
        <f aca="false">(((C$2/B66)-1)*(1+E$2)^(1/F$2))^(F$2/(1-F$2))-1</f>
        <v>0.0233302288468271</v>
      </c>
      <c r="B66" s="0" t="n">
        <f aca="false">C$2-C66/(1+B$2)</f>
        <v>5.05707656268759</v>
      </c>
      <c r="C66" s="0" t="n">
        <f aca="false">C65</f>
        <v>4.94292343731241</v>
      </c>
      <c r="D66" s="0" t="n">
        <f aca="false">D65</f>
        <v>0.203046676160944</v>
      </c>
      <c r="E66" s="0" t="n">
        <f aca="false">E65</f>
        <v>6</v>
      </c>
      <c r="F66" s="0" t="n">
        <f aca="false">F65</f>
        <v>2.89847550381598</v>
      </c>
    </row>
    <row r="67" customFormat="false" ht="12.8" hidden="false" customHeight="false" outlineLevel="0" collapsed="false">
      <c r="A67" s="0" t="n">
        <f aca="false">A66</f>
        <v>0.0233302288468271</v>
      </c>
      <c r="B67" s="0" t="n">
        <f aca="false">B66</f>
        <v>5.05707656268759</v>
      </c>
      <c r="C67" s="0" t="n">
        <f aca="true">B67*((1+A66)/(1+E$2))^(1/F$2)+H$2*(RAND()-0.5)</f>
        <v>5.10030846492216</v>
      </c>
      <c r="D67" s="0" t="n">
        <f aca="false">D66/(1+A66)</f>
        <v>0.198417549327897</v>
      </c>
      <c r="E67" s="0" t="n">
        <f aca="false">E66+1</f>
        <v>7</v>
      </c>
      <c r="F67" s="0" t="n">
        <f aca="false">100*(D67-D66)/D66</f>
        <v>-2.27983383947502</v>
      </c>
    </row>
    <row r="68" customFormat="false" ht="12.8" hidden="false" customHeight="false" outlineLevel="0" collapsed="false">
      <c r="A68" s="0" t="n">
        <f aca="false">(((C$2/B68)-1)*(1+E$2)^(1/F$2))^(F$2/(1-F$2))-1</f>
        <v>-0.0397235922484518</v>
      </c>
      <c r="B68" s="0" t="n">
        <f aca="false">C$2-C68/(1+B$2)</f>
        <v>4.89969153507784</v>
      </c>
      <c r="C68" s="0" t="n">
        <f aca="false">C67</f>
        <v>5.10030846492216</v>
      </c>
      <c r="D68" s="0" t="n">
        <f aca="false">D67</f>
        <v>0.198417549327897</v>
      </c>
      <c r="E68" s="0" t="n">
        <f aca="false">E67</f>
        <v>7</v>
      </c>
      <c r="F68" s="0" t="n">
        <f aca="false">F67</f>
        <v>-2.27983383947502</v>
      </c>
    </row>
    <row r="69" customFormat="false" ht="12.8" hidden="false" customHeight="false" outlineLevel="0" collapsed="false">
      <c r="A69" s="0" t="n">
        <f aca="false">A68</f>
        <v>-0.0397235922484518</v>
      </c>
      <c r="B69" s="0" t="n">
        <f aca="false">B68</f>
        <v>4.89969153507784</v>
      </c>
      <c r="C69" s="0" t="n">
        <f aca="true">B69*((1+A68)/(1+E$2))^(1/F$2)+H$2*(RAND()-0.5)</f>
        <v>4.85022832958215</v>
      </c>
      <c r="D69" s="0" t="n">
        <f aca="false">D68/(1+A68)</f>
        <v>0.206625454636009</v>
      </c>
      <c r="E69" s="0" t="n">
        <f aca="false">E68+1</f>
        <v>8</v>
      </c>
      <c r="F69" s="0" t="n">
        <f aca="false">100*(D69-D68)/D68</f>
        <v>4.13668313912482</v>
      </c>
    </row>
    <row r="70" customFormat="false" ht="12.8" hidden="false" customHeight="false" outlineLevel="0" collapsed="false">
      <c r="A70" s="0" t="n">
        <f aca="false">(((C$2/B70)-1)*(1+E$2)^(1/F$2))^(F$2/(1-F$2))-1</f>
        <v>0.0624015034616272</v>
      </c>
      <c r="B70" s="0" t="n">
        <f aca="false">C$2-C70/(1+B$2)</f>
        <v>5.14977167041785</v>
      </c>
      <c r="C70" s="0" t="n">
        <f aca="false">C69</f>
        <v>4.85022832958215</v>
      </c>
      <c r="D70" s="0" t="n">
        <f aca="false">D69</f>
        <v>0.206625454636009</v>
      </c>
      <c r="E70" s="0" t="n">
        <f aca="false">E69</f>
        <v>8</v>
      </c>
      <c r="F70" s="0" t="n">
        <f aca="false">F69</f>
        <v>4.13668313912482</v>
      </c>
    </row>
    <row r="71" customFormat="false" ht="12.8" hidden="false" customHeight="false" outlineLevel="0" collapsed="false">
      <c r="A71" s="0" t="n">
        <f aca="false">A70</f>
        <v>0.0624015034616272</v>
      </c>
      <c r="B71" s="0" t="n">
        <f aca="false">B70</f>
        <v>5.14977167041785</v>
      </c>
      <c r="C71" s="0" t="n">
        <f aca="true">B71*((1+A70)/(1+E$2))^(1/F$2)+H$2*(RAND()-0.5)</f>
        <v>5.12347468873659</v>
      </c>
      <c r="D71" s="0" t="n">
        <f aca="false">D70/(1+A70)</f>
        <v>0.194489045772959</v>
      </c>
      <c r="E71" s="0" t="n">
        <f aca="false">E70+1</f>
        <v>9</v>
      </c>
      <c r="F71" s="0" t="n">
        <f aca="false">100*(D71-D70)/D70</f>
        <v>-5.87362717939538</v>
      </c>
    </row>
    <row r="72" customFormat="false" ht="12.8" hidden="false" customHeight="false" outlineLevel="0" collapsed="false">
      <c r="A72" s="0" t="n">
        <f aca="false">(((C$2/B72)-1)*(1+E$2)^(1/F$2))^(F$2/(1-F$2))-1</f>
        <v>-0.0486744091678161</v>
      </c>
      <c r="B72" s="0" t="n">
        <f aca="false">C$2-C72/(1+B$2)</f>
        <v>4.87652531126341</v>
      </c>
      <c r="C72" s="0" t="n">
        <f aca="false">C71</f>
        <v>5.12347468873659</v>
      </c>
      <c r="D72" s="0" t="n">
        <f aca="false">D71</f>
        <v>0.194489045772959</v>
      </c>
      <c r="E72" s="0" t="n">
        <f aca="false">E71</f>
        <v>9</v>
      </c>
      <c r="F72" s="0" t="n">
        <f aca="false">F71</f>
        <v>-5.87362717939538</v>
      </c>
    </row>
    <row r="73" customFormat="false" ht="12.8" hidden="false" customHeight="false" outlineLevel="0" collapsed="false">
      <c r="A73" s="0" t="n">
        <f aca="false">A72</f>
        <v>-0.0486744091678161</v>
      </c>
      <c r="B73" s="0" t="n">
        <f aca="false">B72</f>
        <v>4.87652531126341</v>
      </c>
      <c r="C73" s="0" t="n">
        <f aca="true">B73*((1+A72)/(1+E$2))^(1/F$2)+H$2*(RAND()-0.5)</f>
        <v>4.92142034703082</v>
      </c>
      <c r="D73" s="0" t="n">
        <f aca="false">D72/(1+A72)</f>
        <v>0.204440044131292</v>
      </c>
      <c r="E73" s="0" t="n">
        <f aca="false">E72+1</f>
        <v>10</v>
      </c>
      <c r="F73" s="0" t="n">
        <f aca="false">100*(D73-D72)/D72</f>
        <v>5.11648268866997</v>
      </c>
    </row>
    <row r="74" customFormat="false" ht="12.8" hidden="false" customHeight="false" outlineLevel="0" collapsed="false">
      <c r="A74" s="0" t="n">
        <f aca="false">(((C$2/B74)-1)*(1+E$2)^(1/F$2))^(F$2/(1-F$2))-1</f>
        <v>0.0322614407665827</v>
      </c>
      <c r="B74" s="0" t="n">
        <f aca="false">C$2-C74/(1+B$2)</f>
        <v>5.07857965296919</v>
      </c>
      <c r="C74" s="0" t="n">
        <f aca="false">C73</f>
        <v>4.92142034703082</v>
      </c>
      <c r="D74" s="0" t="n">
        <f aca="false">D73</f>
        <v>0.204440044131292</v>
      </c>
      <c r="E74" s="0" t="n">
        <f aca="false">E73</f>
        <v>10</v>
      </c>
      <c r="F74" s="0" t="n">
        <f aca="false">F73</f>
        <v>5.11648268866997</v>
      </c>
    </row>
    <row r="75" customFormat="false" ht="12.8" hidden="false" customHeight="false" outlineLevel="0" collapsed="false">
      <c r="A75" s="0" t="n">
        <f aca="false">A74</f>
        <v>0.0322614407665827</v>
      </c>
      <c r="B75" s="0" t="n">
        <f aca="false">B74</f>
        <v>5.07857965296919</v>
      </c>
      <c r="C75" s="0" t="n">
        <f aca="true">B75*((1+A74)/(1+E$2))^(1/F$2)+H$2*(RAND()-0.5)</f>
        <v>5.08078069414125</v>
      </c>
      <c r="D75" s="0" t="n">
        <f aca="false">D74/(1+A74)</f>
        <v>0.198050644979502</v>
      </c>
      <c r="E75" s="0" t="n">
        <f aca="false">E74+1</f>
        <v>11</v>
      </c>
      <c r="F75" s="0" t="n">
        <f aca="false">100*(D75-D74)/D74</f>
        <v>-3.12531685215564</v>
      </c>
    </row>
    <row r="76" customFormat="false" ht="12.8" hidden="false" customHeight="false" outlineLevel="0" collapsed="false">
      <c r="A76" s="0" t="n">
        <f aca="false">(((C$2/B76)-1)*(1+E$2)^(1/F$2))^(F$2/(1-F$2))-1</f>
        <v>-0.0321145200438313</v>
      </c>
      <c r="B76" s="0" t="n">
        <f aca="false">C$2-C76/(1+B$2)</f>
        <v>4.91921930585875</v>
      </c>
      <c r="C76" s="0" t="n">
        <f aca="false">C75</f>
        <v>5.08078069414125</v>
      </c>
      <c r="D76" s="0" t="n">
        <f aca="false">D75</f>
        <v>0.198050644979502</v>
      </c>
      <c r="E76" s="0" t="n">
        <f aca="false">E75</f>
        <v>11</v>
      </c>
      <c r="F76" s="0" t="n">
        <f aca="false">F75</f>
        <v>-3.12531685215564</v>
      </c>
    </row>
    <row r="77" customFormat="false" ht="12.8" hidden="false" customHeight="false" outlineLevel="0" collapsed="false">
      <c r="A77" s="0" t="n">
        <f aca="false">A76</f>
        <v>-0.0321145200438313</v>
      </c>
      <c r="B77" s="0" t="n">
        <f aca="false">B76</f>
        <v>4.91921930585875</v>
      </c>
      <c r="C77" s="0" t="n">
        <f aca="true">B77*((1+A76)/(1+E$2))^(1/F$2)+H$2*(RAND()-0.5)</f>
        <v>4.9507236524175</v>
      </c>
      <c r="D77" s="0" t="n">
        <f aca="false">D76/(1+A76)</f>
        <v>0.204621981712621</v>
      </c>
      <c r="E77" s="0" t="n">
        <f aca="false">E76+1</f>
        <v>12</v>
      </c>
      <c r="F77" s="0" t="n">
        <f aca="false">100*(D77-D76)/D76</f>
        <v>3.31800824672828</v>
      </c>
    </row>
    <row r="78" customFormat="false" ht="12.8" hidden="false" customHeight="false" outlineLevel="0" collapsed="false">
      <c r="A78" s="0" t="n">
        <f aca="false">(((C$2/B78)-1)*(1+E$2)^(1/F$2))^(F$2/(1-F$2))-1</f>
        <v>0.0201098116764631</v>
      </c>
      <c r="B78" s="0" t="n">
        <f aca="false">C$2-C78/(1+B$2)</f>
        <v>5.0492763475825</v>
      </c>
      <c r="C78" s="0" t="n">
        <f aca="false">C77</f>
        <v>4.9507236524175</v>
      </c>
      <c r="D78" s="0" t="n">
        <f aca="false">D77</f>
        <v>0.204621981712621</v>
      </c>
      <c r="E78" s="0" t="n">
        <f aca="false">E77</f>
        <v>12</v>
      </c>
      <c r="F78" s="0" t="n">
        <f aca="false">F77</f>
        <v>3.31800824672828</v>
      </c>
    </row>
    <row r="79" customFormat="false" ht="12.8" hidden="false" customHeight="false" outlineLevel="0" collapsed="false">
      <c r="A79" s="0" t="n">
        <f aca="false">A78</f>
        <v>0.0201098116764631</v>
      </c>
      <c r="B79" s="0" t="n">
        <f aca="false">B78</f>
        <v>5.0492763475825</v>
      </c>
      <c r="C79" s="0" t="n">
        <f aca="true">B79*((1+A78)/(1+E$2))^(1/F$2)+H$2*(RAND()-0.5)</f>
        <v>5.05969720740326</v>
      </c>
      <c r="D79" s="0" t="n">
        <f aca="false">D78/(1+A78)</f>
        <v>0.200588190967737</v>
      </c>
      <c r="E79" s="0" t="n">
        <f aca="false">E78+1</f>
        <v>13</v>
      </c>
      <c r="F79" s="0" t="n">
        <f aca="false">100*(D79-D78)/D78</f>
        <v>-1.97133793306177</v>
      </c>
    </row>
    <row r="80" customFormat="false" ht="12.8" hidden="false" customHeight="false" outlineLevel="0" collapsed="false">
      <c r="A80" s="0" t="n">
        <f aca="false">(((C$2/B80)-1)*(1+E$2)^(1/F$2))^(F$2/(1-F$2))-1</f>
        <v>-0.0238326381901778</v>
      </c>
      <c r="B80" s="0" t="n">
        <f aca="false">C$2-C80/(1+B$2)</f>
        <v>4.94030279259674</v>
      </c>
      <c r="C80" s="0" t="n">
        <f aca="false">C79</f>
        <v>5.05969720740326</v>
      </c>
      <c r="D80" s="0" t="n">
        <f aca="false">D79</f>
        <v>0.200588190967737</v>
      </c>
      <c r="E80" s="0" t="n">
        <f aca="false">E79</f>
        <v>13</v>
      </c>
      <c r="F80" s="0" t="n">
        <f aca="false">F79</f>
        <v>-1.97133793306177</v>
      </c>
    </row>
    <row r="81" customFormat="false" ht="12.8" hidden="false" customHeight="false" outlineLevel="0" collapsed="false">
      <c r="A81" s="0" t="n">
        <f aca="false">A80</f>
        <v>-0.0238326381901778</v>
      </c>
      <c r="B81" s="0" t="n">
        <f aca="false">B80</f>
        <v>4.94030279259674</v>
      </c>
      <c r="C81" s="0" t="n">
        <f aca="true">B81*((1+A80)/(1+E$2))^(1/F$2)+H$2*(RAND()-0.5)</f>
        <v>4.97968007251946</v>
      </c>
      <c r="D81" s="0" t="n">
        <f aca="false">D80/(1+A80)</f>
        <v>0.205485451383915</v>
      </c>
      <c r="E81" s="0" t="n">
        <f aca="false">E80+1</f>
        <v>14</v>
      </c>
      <c r="F81" s="0" t="n">
        <f aca="false">100*(D81-D80)/D80</f>
        <v>2.44145001385744</v>
      </c>
    </row>
    <row r="82" customFormat="false" ht="12.8" hidden="false" customHeight="false" outlineLevel="0" collapsed="false">
      <c r="A82" s="0" t="n">
        <f aca="false">(((C$2/B82)-1)*(1+E$2)^(1/F$2))^(F$2/(1-F$2))-1</f>
        <v>0.00824391234354982</v>
      </c>
      <c r="B82" s="0" t="n">
        <f aca="false">C$2-C82/(1+B$2)</f>
        <v>5.02031992748054</v>
      </c>
      <c r="C82" s="0" t="n">
        <f aca="false">C81</f>
        <v>4.97968007251946</v>
      </c>
      <c r="D82" s="0" t="n">
        <f aca="false">D81</f>
        <v>0.205485451383915</v>
      </c>
      <c r="E82" s="0" t="n">
        <f aca="false">E81</f>
        <v>14</v>
      </c>
      <c r="F82" s="0" t="n">
        <f aca="false">F81</f>
        <v>2.44145001385744</v>
      </c>
    </row>
    <row r="83" customFormat="false" ht="12.8" hidden="false" customHeight="false" outlineLevel="0" collapsed="false">
      <c r="A83" s="0" t="n">
        <f aca="false">A82</f>
        <v>0.00824391234354982</v>
      </c>
      <c r="B83" s="0" t="n">
        <f aca="false">B82</f>
        <v>5.02031992748054</v>
      </c>
      <c r="C83" s="0" t="n">
        <f aca="true">B83*((1+A82)/(1+E$2))^(1/F$2)+H$2*(RAND()-0.5)</f>
        <v>5.00292083408915</v>
      </c>
      <c r="D83" s="0" t="n">
        <f aca="false">D82/(1+A82)</f>
        <v>0.20380529836901</v>
      </c>
      <c r="E83" s="0" t="n">
        <f aca="false">E82+1</f>
        <v>15</v>
      </c>
      <c r="F83" s="0" t="n">
        <f aca="false">100*(D83-D82)/D82</f>
        <v>-0.817650594526064</v>
      </c>
    </row>
    <row r="84" customFormat="false" ht="12.8" hidden="false" customHeight="false" outlineLevel="0" collapsed="false">
      <c r="A84" s="0" t="n">
        <f aca="false">(((C$2/B84)-1)*(1+E$2)^(1/F$2))^(F$2/(1-F$2))-1</f>
        <v>-0.00117943903415607</v>
      </c>
      <c r="B84" s="0" t="n">
        <f aca="false">C$2-C84/(1+B$2)</f>
        <v>4.99707916591085</v>
      </c>
      <c r="C84" s="0" t="n">
        <f aca="false">C83</f>
        <v>5.00292083408915</v>
      </c>
      <c r="D84" s="0" t="n">
        <f aca="false">D83</f>
        <v>0.20380529836901</v>
      </c>
      <c r="E84" s="0" t="n">
        <f aca="false">E83</f>
        <v>15</v>
      </c>
      <c r="F84" s="0" t="n">
        <f aca="false">F83</f>
        <v>-0.817650594526064</v>
      </c>
    </row>
    <row r="85" customFormat="false" ht="12.8" hidden="false" customHeight="false" outlineLevel="0" collapsed="false">
      <c r="A85" s="0" t="n">
        <f aca="false">A84</f>
        <v>-0.00117943903415607</v>
      </c>
      <c r="B85" s="0" t="n">
        <f aca="false">B84</f>
        <v>4.99707916591085</v>
      </c>
      <c r="C85" s="0" t="n">
        <f aca="true">B85*((1+A84)/(1+E$2))^(1/F$2)+H$2*(RAND()-0.5)</f>
        <v>4.98300563785341</v>
      </c>
      <c r="D85" s="0" t="n">
        <f aca="false">D84/(1+A84)</f>
        <v>0.204045958136799</v>
      </c>
      <c r="E85" s="0" t="n">
        <f aca="false">E84+1</f>
        <v>16</v>
      </c>
      <c r="F85" s="0" t="n">
        <f aca="false">100*(D85-D84)/D84</f>
        <v>0.118083175321856</v>
      </c>
    </row>
    <row r="86" customFormat="false" ht="12.8" hidden="false" customHeight="false" outlineLevel="0" collapsed="false">
      <c r="A86" s="0" t="n">
        <f aca="false">(((C$2/B86)-1)*(1+E$2)^(1/F$2))^(F$2/(1-F$2))-1</f>
        <v>0.00689006340591836</v>
      </c>
      <c r="B86" s="0" t="n">
        <f aca="false">C$2-C86/(1+B$2)</f>
        <v>5.01699436214659</v>
      </c>
      <c r="C86" s="0" t="n">
        <f aca="false">C85</f>
        <v>4.98300563785341</v>
      </c>
      <c r="D86" s="0" t="n">
        <f aca="false">D85</f>
        <v>0.204045958136799</v>
      </c>
      <c r="E86" s="0" t="n">
        <f aca="false">E85</f>
        <v>16</v>
      </c>
      <c r="F86" s="0" t="n">
        <f aca="false">F85</f>
        <v>0.118083175321856</v>
      </c>
    </row>
    <row r="87" customFormat="false" ht="12.8" hidden="false" customHeight="false" outlineLevel="0" collapsed="false">
      <c r="A87" s="0" t="n">
        <f aca="false">A86</f>
        <v>0.00689006340591836</v>
      </c>
      <c r="B87" s="0" t="n">
        <f aca="false">B86</f>
        <v>5.01699436214659</v>
      </c>
      <c r="C87" s="0" t="n">
        <f aca="true">B87*((1+A86)/(1+E$2))^(1/F$2)+H$2*(RAND()-0.5)</f>
        <v>4.99302345938812</v>
      </c>
      <c r="D87" s="0" t="n">
        <f aca="false">D86/(1+A86)</f>
        <v>0.202649688930875</v>
      </c>
      <c r="E87" s="0" t="n">
        <f aca="false">E86+1</f>
        <v>17</v>
      </c>
      <c r="F87" s="0" t="n">
        <f aca="false">100*(D87-D86)/D86</f>
        <v>-0.684291528571846</v>
      </c>
    </row>
    <row r="88" customFormat="false" ht="12.8" hidden="false" customHeight="false" outlineLevel="0" collapsed="false">
      <c r="A88" s="0" t="n">
        <f aca="false">(((C$2/B88)-1)*(1+E$2)^(1/F$2))^(F$2/(1-F$2))-1</f>
        <v>0.00282278268640512</v>
      </c>
      <c r="B88" s="0" t="n">
        <f aca="false">C$2-C88/(1+B$2)</f>
        <v>5.00697654061188</v>
      </c>
      <c r="C88" s="0" t="n">
        <f aca="false">C87</f>
        <v>4.99302345938812</v>
      </c>
      <c r="D88" s="0" t="n">
        <f aca="false">D87</f>
        <v>0.202649688930875</v>
      </c>
      <c r="E88" s="0" t="n">
        <f aca="false">E87</f>
        <v>17</v>
      </c>
      <c r="F88" s="0" t="n">
        <f aca="false">F87</f>
        <v>-0.684291528571846</v>
      </c>
    </row>
    <row r="89" customFormat="false" ht="12.8" hidden="false" customHeight="false" outlineLevel="0" collapsed="false">
      <c r="A89" s="0" t="n">
        <f aca="false">A88</f>
        <v>0.00282278268640512</v>
      </c>
      <c r="B89" s="0" t="n">
        <f aca="false">B88</f>
        <v>5.00697654061188</v>
      </c>
      <c r="C89" s="0" t="n">
        <f aca="true">B89*((1+A88)/(1+E$2))^(1/F$2)+H$2*(RAND()-0.5)</f>
        <v>5.03843276413218</v>
      </c>
      <c r="D89" s="0" t="n">
        <f aca="false">D88/(1+A88)</f>
        <v>0.202079263085755</v>
      </c>
      <c r="E89" s="0" t="n">
        <f aca="false">E88+1</f>
        <v>18</v>
      </c>
      <c r="F89" s="0" t="n">
        <f aca="false">100*(D89-D88)/D88</f>
        <v>-0.281483701321921</v>
      </c>
    </row>
    <row r="90" customFormat="false" ht="12.8" hidden="false" customHeight="false" outlineLevel="0" collapsed="false">
      <c r="A90" s="0" t="n">
        <f aca="false">(((C$2/B90)-1)*(1+E$2)^(1/F$2))^(F$2/(1-F$2))-1</f>
        <v>-0.0154087468747425</v>
      </c>
      <c r="B90" s="0" t="n">
        <f aca="false">C$2-C90/(1+B$2)</f>
        <v>4.96156723586782</v>
      </c>
      <c r="C90" s="0" t="n">
        <f aca="false">C89</f>
        <v>5.03843276413218</v>
      </c>
      <c r="D90" s="0" t="n">
        <f aca="false">D89</f>
        <v>0.202079263085755</v>
      </c>
      <c r="E90" s="0" t="n">
        <f aca="false">E89</f>
        <v>18</v>
      </c>
      <c r="F90" s="0" t="n">
        <f aca="false">F89</f>
        <v>-0.281483701321921</v>
      </c>
    </row>
    <row r="91" customFormat="false" ht="12.8" hidden="false" customHeight="false" outlineLevel="0" collapsed="false">
      <c r="A91" s="0" t="n">
        <f aca="false">A90</f>
        <v>-0.0154087468747425</v>
      </c>
      <c r="B91" s="0" t="n">
        <f aca="false">B90</f>
        <v>4.96156723586782</v>
      </c>
      <c r="C91" s="0" t="n">
        <f aca="true">B91*((1+A90)/(1+E$2))^(1/F$2)+H$2*(RAND()-0.5)</f>
        <v>4.94429587015409</v>
      </c>
      <c r="D91" s="0" t="n">
        <f aca="false">D90/(1+A90)</f>
        <v>0.205241781748844</v>
      </c>
      <c r="E91" s="0" t="n">
        <f aca="false">E90+1</f>
        <v>19</v>
      </c>
      <c r="F91" s="0" t="n">
        <f aca="false">100*(D91-D90)/D90</f>
        <v>1.56498921007398</v>
      </c>
    </row>
    <row r="92" customFormat="false" ht="12.8" hidden="false" customHeight="false" outlineLevel="0" collapsed="false">
      <c r="A92" s="0" t="n">
        <f aca="false">(((C$2/B92)-1)*(1+E$2)^(1/F$2))^(F$2/(1-F$2))-1</f>
        <v>0.0227628586406492</v>
      </c>
      <c r="B92" s="0" t="n">
        <f aca="false">C$2-C92/(1+B$2)</f>
        <v>5.05570412984591</v>
      </c>
      <c r="C92" s="0" t="n">
        <f aca="false">C91</f>
        <v>4.94429587015409</v>
      </c>
      <c r="D92" s="0" t="n">
        <f aca="false">D91</f>
        <v>0.205241781748844</v>
      </c>
      <c r="E92" s="0" t="n">
        <f aca="false">E91</f>
        <v>19</v>
      </c>
      <c r="F92" s="0" t="n">
        <f aca="false">F91</f>
        <v>1.56498921007398</v>
      </c>
    </row>
    <row r="93" customFormat="false" ht="12.8" hidden="false" customHeight="false" outlineLevel="0" collapsed="false">
      <c r="A93" s="0" t="n">
        <f aca="false">A92</f>
        <v>0.0227628586406492</v>
      </c>
      <c r="B93" s="0" t="n">
        <f aca="false">B92</f>
        <v>5.05570412984591</v>
      </c>
      <c r="C93" s="0" t="n">
        <f aca="true">B93*((1+A92)/(1+E$2))^(1/F$2)+H$2*(RAND()-0.5)</f>
        <v>5.07130424815132</v>
      </c>
      <c r="D93" s="0" t="n">
        <f aca="false">D92/(1+A92)</f>
        <v>0.200673870795064</v>
      </c>
      <c r="E93" s="0" t="n">
        <f aca="false">E92+1</f>
        <v>20</v>
      </c>
      <c r="F93" s="0" t="n">
        <f aca="false">100*(D93-D92)/D92</f>
        <v>-2.22562429289848</v>
      </c>
    </row>
    <row r="94" customFormat="false" ht="12.8" hidden="false" customHeight="false" outlineLevel="0" collapsed="false">
      <c r="A94" s="0" t="n">
        <f aca="false">(((C$2/B94)-1)*(1+E$2)^(1/F$2))^(F$2/(1-F$2))-1</f>
        <v>-0.0284006496609349</v>
      </c>
      <c r="B94" s="0" t="n">
        <f aca="false">C$2-C94/(1+B$2)</f>
        <v>4.92869575184868</v>
      </c>
      <c r="C94" s="0" t="n">
        <f aca="false">C93</f>
        <v>5.07130424815132</v>
      </c>
      <c r="D94" s="0" t="n">
        <f aca="false">D93</f>
        <v>0.200673870795064</v>
      </c>
      <c r="E94" s="0" t="n">
        <f aca="false">E93</f>
        <v>20</v>
      </c>
      <c r="F94" s="0" t="n">
        <f aca="false">F93</f>
        <v>-2.22562429289848</v>
      </c>
    </row>
    <row r="95" customFormat="false" ht="12.8" hidden="false" customHeight="false" outlineLevel="0" collapsed="false">
      <c r="A95" s="0" t="n">
        <f aca="false">A94</f>
        <v>-0.0284006496609349</v>
      </c>
      <c r="B95" s="0" t="n">
        <f aca="false">B94</f>
        <v>4.92869575184868</v>
      </c>
      <c r="C95" s="0" t="n">
        <f aca="true">B95*((1+A94)/(1+E$2))^(1/F$2)+H$2*(RAND()-0.5)</f>
        <v>4.92810629170134</v>
      </c>
      <c r="D95" s="0" t="n">
        <f aca="false">D94/(1+A94)</f>
        <v>0.20653973340455</v>
      </c>
      <c r="E95" s="0" t="n">
        <f aca="false">E94+1</f>
        <v>21</v>
      </c>
      <c r="F95" s="0" t="n">
        <f aca="false">100*(D95-D94)/D94</f>
        <v>2.92308240541986</v>
      </c>
    </row>
    <row r="96" customFormat="false" ht="12.8" hidden="false" customHeight="false" outlineLevel="0" collapsed="false">
      <c r="A96" s="0" t="n">
        <f aca="false">(((C$2/B96)-1)*(1+E$2)^(1/F$2))^(F$2/(1-F$2))-1</f>
        <v>0.0294760310308078</v>
      </c>
      <c r="B96" s="0" t="n">
        <f aca="false">C$2-C96/(1+B$2)</f>
        <v>5.07189370829866</v>
      </c>
      <c r="C96" s="0" t="n">
        <f aca="false">C95</f>
        <v>4.92810629170134</v>
      </c>
      <c r="D96" s="0" t="n">
        <f aca="false">D95</f>
        <v>0.20653973340455</v>
      </c>
      <c r="E96" s="0" t="n">
        <f aca="false">E95</f>
        <v>21</v>
      </c>
      <c r="F96" s="0" t="n">
        <f aca="false">F95</f>
        <v>2.92308240541986</v>
      </c>
    </row>
    <row r="97" customFormat="false" ht="12.8" hidden="false" customHeight="false" outlineLevel="0" collapsed="false">
      <c r="A97" s="0" t="n">
        <f aca="false">A96</f>
        <v>0.0294760310308078</v>
      </c>
      <c r="B97" s="0" t="n">
        <f aca="false">B96</f>
        <v>5.07189370829866</v>
      </c>
      <c r="C97" s="0" t="n">
        <f aca="true">B97*((1+A96)/(1+E$2))^(1/F$2)+H$2*(RAND()-0.5)</f>
        <v>5.04022245574403</v>
      </c>
      <c r="D97" s="0" t="n">
        <f aca="false">D96/(1+A96)</f>
        <v>0.200626073049746</v>
      </c>
      <c r="E97" s="0" t="n">
        <f aca="false">E96+1</f>
        <v>22</v>
      </c>
      <c r="F97" s="0" t="n">
        <f aca="false">100*(D97-D96)/D96</f>
        <v>-2.86320712113069</v>
      </c>
    </row>
    <row r="98" customFormat="false" ht="12.8" hidden="false" customHeight="false" outlineLevel="0" collapsed="false">
      <c r="A98" s="0" t="n">
        <f aca="false">(((C$2/B98)-1)*(1+E$2)^(1/F$2))^(F$2/(1-F$2))-1</f>
        <v>-0.0161204990862508</v>
      </c>
      <c r="B98" s="0" t="n">
        <f aca="false">C$2-C98/(1+B$2)</f>
        <v>4.95977754425597</v>
      </c>
      <c r="C98" s="0" t="n">
        <f aca="false">C97</f>
        <v>5.04022245574403</v>
      </c>
      <c r="D98" s="0" t="n">
        <f aca="false">D97</f>
        <v>0.200626073049746</v>
      </c>
      <c r="E98" s="0" t="n">
        <f aca="false">E97</f>
        <v>22</v>
      </c>
      <c r="F98" s="0" t="n">
        <f aca="false">F97</f>
        <v>-2.86320712113069</v>
      </c>
    </row>
    <row r="99" customFormat="false" ht="12.8" hidden="false" customHeight="false" outlineLevel="0" collapsed="false">
      <c r="A99" s="0" t="n">
        <f aca="false">A98</f>
        <v>-0.0161204990862508</v>
      </c>
      <c r="B99" s="0" t="n">
        <f aca="false">B98</f>
        <v>4.95977754425597</v>
      </c>
      <c r="C99" s="0" t="n">
        <f aca="true">B99*((1+A98)/(1+E$2))^(1/F$2)+H$2*(RAND()-0.5)</f>
        <v>4.92463030242487</v>
      </c>
      <c r="D99" s="0" t="n">
        <f aca="false">D98/(1+A98)</f>
        <v>0.203913256515072</v>
      </c>
      <c r="E99" s="0" t="n">
        <f aca="false">E98+1</f>
        <v>23</v>
      </c>
      <c r="F99" s="0" t="n">
        <f aca="false">100*(D99-D98)/D98</f>
        <v>1.63846274582196</v>
      </c>
    </row>
    <row r="100" customFormat="false" ht="12.8" hidden="false" customHeight="false" outlineLevel="0" collapsed="false">
      <c r="A100" s="0" t="n">
        <f aca="false">(((C$2/B100)-1)*(1+E$2)^(1/F$2))^(F$2/(1-F$2))-1</f>
        <v>0.0309231983532536</v>
      </c>
      <c r="B100" s="0" t="n">
        <f aca="false">C$2-C100/(1+B$2)</f>
        <v>5.07536969757514</v>
      </c>
      <c r="C100" s="0" t="n">
        <f aca="false">C99</f>
        <v>4.92463030242487</v>
      </c>
      <c r="D100" s="0" t="n">
        <f aca="false">D99</f>
        <v>0.203913256515072</v>
      </c>
      <c r="E100" s="0" t="n">
        <f aca="false">E99</f>
        <v>23</v>
      </c>
      <c r="F100" s="0" t="n">
        <f aca="false">F99</f>
        <v>1.63846274582196</v>
      </c>
    </row>
    <row r="101" customFormat="false" ht="12.8" hidden="false" customHeight="false" outlineLevel="0" collapsed="false">
      <c r="A101" s="0" t="n">
        <f aca="false">A100</f>
        <v>0.0309231983532536</v>
      </c>
      <c r="B101" s="0" t="n">
        <f aca="false">B100</f>
        <v>5.07536969757514</v>
      </c>
      <c r="C101" s="0" t="n">
        <f aca="true">B101*((1+A100)/(1+E$2))^(1/F$2)+H$2*(RAND()-0.5)</f>
        <v>5.06667109334348</v>
      </c>
      <c r="D101" s="0" t="n">
        <f aca="false">D100/(1+A100)</f>
        <v>0.19779674842975</v>
      </c>
      <c r="E101" s="0" t="n">
        <f aca="false">E100+1</f>
        <v>24</v>
      </c>
      <c r="F101" s="0" t="n">
        <f aca="false">100*(D101-D100)/D100</f>
        <v>-2.99956373109547</v>
      </c>
    </row>
    <row r="102" customFormat="false" ht="12.8" hidden="false" customHeight="false" outlineLevel="0" collapsed="false">
      <c r="A102" s="0" t="n">
        <f aca="false">(((C$2/B102)-1)*(1+E$2)^(1/F$2))^(F$2/(1-F$2))-1</f>
        <v>-0.0265797828627715</v>
      </c>
      <c r="B102" s="0" t="n">
        <f aca="false">C$2-C102/(1+B$2)</f>
        <v>4.93332890665652</v>
      </c>
      <c r="C102" s="0" t="n">
        <f aca="false">C101</f>
        <v>5.06667109334348</v>
      </c>
      <c r="D102" s="0" t="n">
        <f aca="false">D101</f>
        <v>0.19779674842975</v>
      </c>
      <c r="E102" s="0" t="n">
        <f aca="false">E101</f>
        <v>24</v>
      </c>
      <c r="F102" s="0" t="n">
        <f aca="false">F101</f>
        <v>-2.99956373109547</v>
      </c>
    </row>
    <row r="103" customFormat="false" ht="12.8" hidden="false" customHeight="false" outlineLevel="0" collapsed="false">
      <c r="A103" s="0" t="n">
        <f aca="false">A102</f>
        <v>-0.0265797828627715</v>
      </c>
      <c r="B103" s="0" t="n">
        <f aca="false">B102</f>
        <v>4.93332890665652</v>
      </c>
      <c r="C103" s="0" t="n">
        <f aca="true">B103*((1+A102)/(1+E$2))^(1/F$2)+H$2*(RAND()-0.5)</f>
        <v>4.94091594203496</v>
      </c>
      <c r="D103" s="0" t="n">
        <f aca="false">D102/(1+A102)</f>
        <v>0.20319769915141</v>
      </c>
      <c r="E103" s="0" t="n">
        <f aca="false">E102+1</f>
        <v>25</v>
      </c>
      <c r="F103" s="0" t="n">
        <f aca="false">100*(D103-D102)/D102</f>
        <v>2.73055586835264</v>
      </c>
    </row>
    <row r="104" customFormat="false" ht="12.8" hidden="false" customHeight="false" outlineLevel="0" collapsed="false">
      <c r="A104" s="0" t="n">
        <f aca="false">(((C$2/B104)-1)*(1+E$2)^(1/F$2))^(F$2/(1-F$2))-1</f>
        <v>0.0241607102435983</v>
      </c>
      <c r="B104" s="0" t="n">
        <f aca="false">C$2-C104/(1+B$2)</f>
        <v>5.05908405796504</v>
      </c>
      <c r="C104" s="0" t="n">
        <f aca="false">C103</f>
        <v>4.94091594203496</v>
      </c>
      <c r="D104" s="0" t="n">
        <f aca="false">D103</f>
        <v>0.20319769915141</v>
      </c>
      <c r="E104" s="0" t="n">
        <f aca="false">E103</f>
        <v>25</v>
      </c>
      <c r="F104" s="0" t="n">
        <f aca="false">F103</f>
        <v>2.73055586835264</v>
      </c>
    </row>
    <row r="105" customFormat="false" ht="12.8" hidden="false" customHeight="false" outlineLevel="0" collapsed="false">
      <c r="A105" s="0" t="n">
        <f aca="false">A104</f>
        <v>0.0241607102435983</v>
      </c>
      <c r="B105" s="0" t="n">
        <f aca="false">B104</f>
        <v>5.05908405796504</v>
      </c>
      <c r="C105" s="0" t="n">
        <f aca="true">B105*((1+A104)/(1+E$2))^(1/F$2)+H$2*(RAND()-0.5)</f>
        <v>5.10712978319199</v>
      </c>
      <c r="D105" s="0" t="n">
        <f aca="false">D104/(1+A104)</f>
        <v>0.198404114822056</v>
      </c>
      <c r="E105" s="0" t="n">
        <f aca="false">E104+1</f>
        <v>26</v>
      </c>
      <c r="F105" s="0" t="n">
        <f aca="false">100*(D105-D104)/D104</f>
        <v>-2.35907411814808</v>
      </c>
    </row>
    <row r="106" customFormat="false" ht="12.8" hidden="false" customHeight="false" outlineLevel="0" collapsed="false">
      <c r="A106" s="0" t="n">
        <f aca="false">(((C$2/B106)-1)*(1+E$2)^(1/F$2))^(F$2/(1-F$2))-1</f>
        <v>-0.0423676915382823</v>
      </c>
      <c r="B106" s="0" t="n">
        <f aca="false">C$2-C106/(1+B$2)</f>
        <v>4.89287021680801</v>
      </c>
      <c r="C106" s="0" t="n">
        <f aca="false">C105</f>
        <v>5.10712978319199</v>
      </c>
      <c r="D106" s="0" t="n">
        <f aca="false">D105</f>
        <v>0.198404114822056</v>
      </c>
      <c r="E106" s="0" t="n">
        <f aca="false">E105</f>
        <v>26</v>
      </c>
      <c r="F106" s="0" t="n">
        <f aca="false">F105</f>
        <v>-2.35907411814808</v>
      </c>
    </row>
    <row r="107" customFormat="false" ht="12.8" hidden="false" customHeight="false" outlineLevel="0" collapsed="false">
      <c r="A107" s="0" t="n">
        <f aca="false">A106</f>
        <v>-0.0423676915382823</v>
      </c>
      <c r="B107" s="0" t="n">
        <f aca="false">B106</f>
        <v>4.89287021680801</v>
      </c>
      <c r="C107" s="0" t="n">
        <f aca="true">B107*((1+A106)/(1+E$2))^(1/F$2)+H$2*(RAND()-0.5)</f>
        <v>4.88626051916409</v>
      </c>
      <c r="D107" s="0" t="n">
        <f aca="false">D106/(1+A106)</f>
        <v>0.207181935142477</v>
      </c>
      <c r="E107" s="0" t="n">
        <f aca="false">E106+1</f>
        <v>27</v>
      </c>
      <c r="F107" s="0" t="n">
        <f aca="false">100*(D107-D106)/D106</f>
        <v>4.42421283867702</v>
      </c>
    </row>
    <row r="108" customFormat="false" ht="12.8" hidden="false" customHeight="false" outlineLevel="0" collapsed="false">
      <c r="A108" s="0" t="n">
        <f aca="false">(((C$2/B108)-1)*(1+E$2)^(1/F$2))^(F$2/(1-F$2))-1</f>
        <v>0.0470359578998727</v>
      </c>
      <c r="B108" s="0" t="n">
        <f aca="false">C$2-C108/(1+B$2)</f>
        <v>5.11373948083591</v>
      </c>
      <c r="C108" s="0" t="n">
        <f aca="false">C107</f>
        <v>4.88626051916409</v>
      </c>
      <c r="D108" s="0" t="n">
        <f aca="false">D107</f>
        <v>0.207181935142477</v>
      </c>
      <c r="E108" s="0" t="n">
        <f aca="false">E107</f>
        <v>27</v>
      </c>
      <c r="F108" s="0" t="n">
        <f aca="false">F107</f>
        <v>4.42421283867702</v>
      </c>
    </row>
    <row r="109" customFormat="false" ht="12.8" hidden="false" customHeight="false" outlineLevel="0" collapsed="false">
      <c r="A109" s="0" t="n">
        <f aca="false">A108</f>
        <v>0.0470359578998727</v>
      </c>
      <c r="B109" s="0" t="n">
        <f aca="false">B108</f>
        <v>5.11373948083591</v>
      </c>
      <c r="C109" s="0" t="n">
        <f aca="true">B109*((1+A108)/(1+E$2))^(1/F$2)+H$2*(RAND()-0.5)</f>
        <v>5.1256794060245</v>
      </c>
      <c r="D109" s="0" t="n">
        <f aca="false">D108/(1+A108)</f>
        <v>0.197874708675755</v>
      </c>
      <c r="E109" s="0" t="n">
        <f aca="false">E108+1</f>
        <v>28</v>
      </c>
      <c r="F109" s="0" t="n">
        <f aca="false">100*(D109-D108)/D108</f>
        <v>-4.49229632898346</v>
      </c>
    </row>
    <row r="110" customFormat="false" ht="12.8" hidden="false" customHeight="false" outlineLevel="0" collapsed="false">
      <c r="A110" s="0" t="n">
        <f aca="false">(((C$2/B110)-1)*(1+E$2)^(1/F$2))^(F$2/(1-F$2))-1</f>
        <v>-0.0495219937251675</v>
      </c>
      <c r="B110" s="0" t="n">
        <f aca="false">C$2-C110/(1+B$2)</f>
        <v>4.8743205939755</v>
      </c>
      <c r="C110" s="0" t="n">
        <f aca="false">C109</f>
        <v>5.1256794060245</v>
      </c>
      <c r="D110" s="0" t="n">
        <f aca="false">D109</f>
        <v>0.197874708675755</v>
      </c>
      <c r="E110" s="0" t="n">
        <f aca="false">E109</f>
        <v>28</v>
      </c>
      <c r="F110" s="0" t="n">
        <f aca="false">F109</f>
        <v>-4.49229632898346</v>
      </c>
    </row>
    <row r="111" customFormat="false" ht="12.8" hidden="false" customHeight="false" outlineLevel="0" collapsed="false">
      <c r="A111" s="0" t="n">
        <f aca="false">A110</f>
        <v>-0.0495219937251675</v>
      </c>
      <c r="B111" s="0" t="n">
        <f aca="false">B110</f>
        <v>4.8743205939755</v>
      </c>
      <c r="C111" s="0" t="n">
        <f aca="true">B111*((1+A110)/(1+E$2))^(1/F$2)+H$2*(RAND()-0.5)</f>
        <v>4.86629079724926</v>
      </c>
      <c r="D111" s="0" t="n">
        <f aca="false">D110/(1+A110)</f>
        <v>0.208184416019553</v>
      </c>
      <c r="E111" s="0" t="n">
        <f aca="false">E110+1</f>
        <v>29</v>
      </c>
      <c r="F111" s="0" t="n">
        <f aca="false">100*(D111-D110)/D110</f>
        <v>5.21021984709115</v>
      </c>
    </row>
    <row r="112" customFormat="false" ht="12.8" hidden="false" customHeight="false" outlineLevel="0" collapsed="false">
      <c r="A112" s="0" t="n">
        <f aca="false">(((C$2/B112)-1)*(1+E$2)^(1/F$2))^(F$2/(1-F$2))-1</f>
        <v>0.0555234487166956</v>
      </c>
      <c r="B112" s="0" t="n">
        <f aca="false">C$2-C112/(1+B$2)</f>
        <v>5.13370920275074</v>
      </c>
      <c r="C112" s="0" t="n">
        <f aca="false">C111</f>
        <v>4.86629079724926</v>
      </c>
      <c r="D112" s="0" t="n">
        <f aca="false">D111</f>
        <v>0.208184416019553</v>
      </c>
      <c r="E112" s="0" t="n">
        <f aca="false">E111</f>
        <v>29</v>
      </c>
      <c r="F112" s="0" t="n">
        <f aca="false">F111</f>
        <v>5.21021984709115</v>
      </c>
    </row>
    <row r="113" customFormat="false" ht="12.8" hidden="false" customHeight="false" outlineLevel="0" collapsed="false">
      <c r="A113" s="0" t="n">
        <f aca="false">A112</f>
        <v>0.0555234487166956</v>
      </c>
      <c r="B113" s="0" t="n">
        <f aca="false">B112</f>
        <v>5.13370920275074</v>
      </c>
      <c r="C113" s="0" t="n">
        <f aca="true">B113*((1+A112)/(1+E$2))^(1/F$2)+H$2*(RAND()-0.5)</f>
        <v>5.13104406819135</v>
      </c>
      <c r="D113" s="0" t="n">
        <f aca="false">D112/(1+A112)</f>
        <v>0.197233340739766</v>
      </c>
      <c r="E113" s="0" t="n">
        <f aca="false">E112+1</f>
        <v>30</v>
      </c>
      <c r="F113" s="0" t="n">
        <f aca="false">100*(D113-D112)/D112</f>
        <v>-5.26027619606186</v>
      </c>
    </row>
    <row r="114" customFormat="false" ht="12.8" hidden="false" customHeight="false" outlineLevel="0" collapsed="false">
      <c r="A114" s="0" t="n">
        <f aca="false">(((C$2/B114)-1)*(1+E$2)^(1/F$2))^(F$2/(1-F$2))-1</f>
        <v>-0.0515813178738255</v>
      </c>
      <c r="B114" s="0" t="n">
        <f aca="false">C$2-C114/(1+B$2)</f>
        <v>4.86895593180865</v>
      </c>
      <c r="C114" s="0" t="n">
        <f aca="false">C113</f>
        <v>5.13104406819135</v>
      </c>
      <c r="D114" s="0" t="n">
        <f aca="false">D113</f>
        <v>0.197233340739766</v>
      </c>
      <c r="E114" s="0" t="n">
        <f aca="false">E113</f>
        <v>30</v>
      </c>
      <c r="F114" s="0" t="n">
        <f aca="false">F113</f>
        <v>-5.26027619606186</v>
      </c>
    </row>
    <row r="115" customFormat="false" ht="12.8" hidden="false" customHeight="false" outlineLevel="0" collapsed="false">
      <c r="A115" s="0" t="n">
        <f aca="false">A114</f>
        <v>-0.0515813178738255</v>
      </c>
      <c r="B115" s="0" t="n">
        <f aca="false">B114</f>
        <v>4.86895593180865</v>
      </c>
      <c r="C115" s="0" t="n">
        <f aca="true">B115*((1+A114)/(1+E$2))^(1/F$2)+H$2*(RAND()-0.5)</f>
        <v>4.82788562354953</v>
      </c>
      <c r="D115" s="0" t="n">
        <f aca="false">D114/(1+A114)</f>
        <v>0.207960202025551</v>
      </c>
      <c r="E115" s="0" t="n">
        <f aca="false">E114+1</f>
        <v>31</v>
      </c>
      <c r="F115" s="0" t="n">
        <f aca="false">100*(D115-D114)/D114</f>
        <v>5.43866531163114</v>
      </c>
    </row>
    <row r="116" customFormat="false" ht="12.8" hidden="false" customHeight="false" outlineLevel="0" collapsed="false">
      <c r="A116" s="0" t="n">
        <f aca="false">(((C$2/B116)-1)*(1+E$2)^(1/F$2))^(F$2/(1-F$2))-1</f>
        <v>0.0720456535236358</v>
      </c>
      <c r="B116" s="0" t="n">
        <f aca="false">C$2-C116/(1+B$2)</f>
        <v>5.17211437645047</v>
      </c>
      <c r="C116" s="0" t="n">
        <f aca="false">C115</f>
        <v>4.82788562354953</v>
      </c>
      <c r="D116" s="0" t="n">
        <f aca="false">D115</f>
        <v>0.207960202025551</v>
      </c>
      <c r="E116" s="0" t="n">
        <f aca="false">E115</f>
        <v>31</v>
      </c>
      <c r="F116" s="0" t="n">
        <f aca="false">F115</f>
        <v>5.43866531163114</v>
      </c>
    </row>
    <row r="117" customFormat="false" ht="12.8" hidden="false" customHeight="false" outlineLevel="0" collapsed="false">
      <c r="A117" s="0" t="n">
        <f aca="false">A116</f>
        <v>0.0720456535236358</v>
      </c>
      <c r="B117" s="0" t="n">
        <f aca="false">B116</f>
        <v>5.17211437645047</v>
      </c>
      <c r="C117" s="0" t="n">
        <f aca="true">B117*((1+A116)/(1+E$2))^(1/F$2)+H$2*(RAND()-0.5)</f>
        <v>5.20600537116092</v>
      </c>
      <c r="D117" s="0" t="n">
        <f aca="false">D116/(1+A116)</f>
        <v>0.193984464506731</v>
      </c>
      <c r="E117" s="0" t="n">
        <f aca="false">E116+1</f>
        <v>32</v>
      </c>
      <c r="F117" s="0" t="n">
        <f aca="false">100*(D117-D116)/D116</f>
        <v>-6.72039043177254</v>
      </c>
    </row>
    <row r="118" customFormat="false" ht="12.8" hidden="false" customHeight="false" outlineLevel="0" collapsed="false">
      <c r="A118" s="0" t="n">
        <f aca="false">(((C$2/B118)-1)*(1+E$2)^(1/F$2))^(F$2/(1-F$2))-1</f>
        <v>-0.0799080231216384</v>
      </c>
      <c r="B118" s="0" t="n">
        <f aca="false">C$2-C118/(1+B$2)</f>
        <v>4.79399462883908</v>
      </c>
      <c r="C118" s="0" t="n">
        <f aca="false">C117</f>
        <v>5.20600537116092</v>
      </c>
      <c r="D118" s="0" t="n">
        <f aca="false">D117</f>
        <v>0.193984464506731</v>
      </c>
      <c r="E118" s="0" t="n">
        <f aca="false">E117</f>
        <v>32</v>
      </c>
      <c r="F118" s="0" t="n">
        <f aca="false">F117</f>
        <v>-6.72039043177254</v>
      </c>
    </row>
    <row r="119" customFormat="false" ht="12.8" hidden="false" customHeight="false" outlineLevel="0" collapsed="false">
      <c r="A119" s="0" t="n">
        <f aca="false">A118</f>
        <v>-0.0799080231216384</v>
      </c>
      <c r="B119" s="0" t="n">
        <f aca="false">B118</f>
        <v>4.79399462883908</v>
      </c>
      <c r="C119" s="0" t="n">
        <f aca="true">B119*((1+A118)/(1+E$2))^(1/F$2)+H$2*(RAND()-0.5)</f>
        <v>4.78774051721887</v>
      </c>
      <c r="D119" s="0" t="n">
        <f aca="false">D118/(1+A118)</f>
        <v>0.210831600950234</v>
      </c>
      <c r="E119" s="0" t="n">
        <f aca="false">E118+1</f>
        <v>33</v>
      </c>
      <c r="F119" s="0" t="n">
        <f aca="false">100*(D119-D118)/D118</f>
        <v>8.68478642675985</v>
      </c>
    </row>
    <row r="120" customFormat="false" ht="12.8" hidden="false" customHeight="false" outlineLevel="0" collapsed="false">
      <c r="A120" s="0" t="n">
        <f aca="false">(((C$2/B120)-1)*(1+E$2)^(1/F$2))^(F$2/(1-F$2))-1</f>
        <v>0.0896025335879851</v>
      </c>
      <c r="B120" s="0" t="n">
        <f aca="false">C$2-C120/(1+B$2)</f>
        <v>5.21225948278113</v>
      </c>
      <c r="C120" s="0" t="n">
        <f aca="false">C119</f>
        <v>4.78774051721887</v>
      </c>
      <c r="D120" s="0" t="n">
        <f aca="false">D119</f>
        <v>0.210831600950234</v>
      </c>
      <c r="E120" s="0" t="n">
        <f aca="false">E119</f>
        <v>33</v>
      </c>
      <c r="F120" s="0" t="n">
        <f aca="false">F119</f>
        <v>8.68478642675985</v>
      </c>
    </row>
    <row r="121" customFormat="false" ht="12.8" hidden="false" customHeight="false" outlineLevel="0" collapsed="false">
      <c r="A121" s="0" t="n">
        <f aca="false">A120</f>
        <v>0.0896025335879851</v>
      </c>
      <c r="B121" s="0" t="n">
        <f aca="false">B120</f>
        <v>5.21225948278113</v>
      </c>
      <c r="C121" s="0" t="n">
        <f aca="true">B121*((1+A120)/(1+E$2))^(1/F$2)+H$2*(RAND()-0.5)</f>
        <v>5.23634190460373</v>
      </c>
      <c r="D121" s="0" t="n">
        <f aca="false">D120/(1+A120)</f>
        <v>0.193494044342922</v>
      </c>
      <c r="E121" s="0" t="n">
        <f aca="false">E120+1</f>
        <v>34</v>
      </c>
      <c r="F121" s="0" t="n">
        <f aca="false">100*(D121-D120)/D120</f>
        <v>-8.22341457787642</v>
      </c>
    </row>
    <row r="122" customFormat="false" ht="12.8" hidden="false" customHeight="false" outlineLevel="0" collapsed="false">
      <c r="A122" s="0" t="n">
        <f aca="false">(((C$2/B122)-1)*(1+E$2)^(1/F$2))^(F$2/(1-F$2))-1</f>
        <v>-0.0911388012738115</v>
      </c>
      <c r="B122" s="0" t="n">
        <f aca="false">C$2-C122/(1+B$2)</f>
        <v>4.76365809539627</v>
      </c>
      <c r="C122" s="0" t="n">
        <f aca="false">C121</f>
        <v>5.23634190460373</v>
      </c>
      <c r="D122" s="0" t="n">
        <f aca="false">D121</f>
        <v>0.193494044342922</v>
      </c>
      <c r="E122" s="0" t="n">
        <f aca="false">E121</f>
        <v>34</v>
      </c>
      <c r="F122" s="0" t="n">
        <f aca="false">F121</f>
        <v>-8.22341457787642</v>
      </c>
    </row>
    <row r="123" customFormat="false" ht="12.8" hidden="false" customHeight="false" outlineLevel="0" collapsed="false">
      <c r="A123" s="0" t="n">
        <f aca="false">A122</f>
        <v>-0.0911388012738115</v>
      </c>
      <c r="B123" s="0" t="n">
        <f aca="false">B122</f>
        <v>4.76365809539627</v>
      </c>
      <c r="C123" s="0" t="n">
        <f aca="true">B123*((1+A122)/(1+E$2))^(1/F$2)+H$2*(RAND()-0.5)</f>
        <v>4.75601917169327</v>
      </c>
      <c r="D123" s="0" t="n">
        <f aca="false">D122/(1+A122)</f>
        <v>0.212897243951126</v>
      </c>
      <c r="E123" s="0" t="n">
        <f aca="false">E122+1</f>
        <v>35</v>
      </c>
      <c r="F123" s="0" t="n">
        <f aca="false">100*(D123-D122)/D122</f>
        <v>10.0278019791742</v>
      </c>
    </row>
    <row r="124" customFormat="false" ht="12.8" hidden="false" customHeight="false" outlineLevel="0" collapsed="false">
      <c r="A124" s="0" t="n">
        <f aca="false">(((C$2/B124)-1)*(1+E$2)^(1/F$2))^(F$2/(1-F$2))-1</f>
        <v>0.103687078995328</v>
      </c>
      <c r="B124" s="0" t="n">
        <f aca="false">C$2-C124/(1+B$2)</f>
        <v>5.24398082830673</v>
      </c>
      <c r="C124" s="0" t="n">
        <f aca="false">C123</f>
        <v>4.75601917169327</v>
      </c>
      <c r="D124" s="0" t="n">
        <f aca="false">D123</f>
        <v>0.212897243951126</v>
      </c>
      <c r="E124" s="0" t="n">
        <f aca="false">E123</f>
        <v>35</v>
      </c>
      <c r="F124" s="0" t="n">
        <f aca="false">F123</f>
        <v>10.0278019791742</v>
      </c>
    </row>
    <row r="125" customFormat="false" ht="12.8" hidden="false" customHeight="false" outlineLevel="0" collapsed="false">
      <c r="A125" s="0" t="n">
        <f aca="false">A124</f>
        <v>0.103687078995328</v>
      </c>
      <c r="B125" s="0" t="n">
        <f aca="false">B124</f>
        <v>5.24398082830673</v>
      </c>
      <c r="C125" s="0" t="n">
        <f aca="true">B125*((1+A124)/(1+E$2))^(1/F$2)+H$2*(RAND()-0.5)</f>
        <v>5.23307619819406</v>
      </c>
      <c r="D125" s="0" t="n">
        <f aca="false">D124/(1+A124)</f>
        <v>0.192896381594794</v>
      </c>
      <c r="E125" s="0" t="n">
        <f aca="false">E124+1</f>
        <v>36</v>
      </c>
      <c r="F125" s="0" t="n">
        <f aca="false">100*(D125-D124)/D124</f>
        <v>-9.39460839658585</v>
      </c>
    </row>
    <row r="126" customFormat="false" ht="12.8" hidden="false" customHeight="false" outlineLevel="0" collapsed="false">
      <c r="A126" s="0" t="n">
        <f aca="false">(((C$2/B126)-1)*(1+E$2)^(1/F$2))^(F$2/(1-F$2))-1</f>
        <v>-0.089936136093336</v>
      </c>
      <c r="B126" s="0" t="n">
        <f aca="false">C$2-C126/(1+B$2)</f>
        <v>4.76692380180594</v>
      </c>
      <c r="C126" s="0" t="n">
        <f aca="false">C125</f>
        <v>5.23307619819406</v>
      </c>
      <c r="D126" s="0" t="n">
        <f aca="false">D125</f>
        <v>0.192896381594794</v>
      </c>
      <c r="E126" s="0" t="n">
        <f aca="false">E125</f>
        <v>36</v>
      </c>
      <c r="F126" s="0" t="n">
        <f aca="false">F125</f>
        <v>-9.39460839658585</v>
      </c>
    </row>
    <row r="127" customFormat="false" ht="12.8" hidden="false" customHeight="false" outlineLevel="0" collapsed="false">
      <c r="A127" s="0" t="n">
        <f aca="false">A126</f>
        <v>-0.089936136093336</v>
      </c>
      <c r="B127" s="0" t="n">
        <f aca="false">B126</f>
        <v>4.76692380180594</v>
      </c>
      <c r="C127" s="0" t="n">
        <f aca="true">B127*((1+A126)/(1+E$2))^(1/F$2)+H$2*(RAND()-0.5)</f>
        <v>4.79444840621389</v>
      </c>
      <c r="D127" s="0" t="n">
        <f aca="false">D126/(1+A126)</f>
        <v>0.211959170389142</v>
      </c>
      <c r="E127" s="0" t="n">
        <f aca="false">E126+1</f>
        <v>37</v>
      </c>
      <c r="F127" s="0" t="n">
        <f aca="false">100*(D127-D126)/D126</f>
        <v>9.88239833051538</v>
      </c>
    </row>
    <row r="128" customFormat="false" ht="12.8" hidden="false" customHeight="false" outlineLevel="0" collapsed="false">
      <c r="A128" s="0" t="n">
        <f aca="false">(((C$2/B128)-1)*(1+E$2)^(1/F$2))^(F$2/(1-F$2))-1</f>
        <v>0.0866482770426062</v>
      </c>
      <c r="B128" s="0" t="n">
        <f aca="false">C$2-C128/(1+B$2)</f>
        <v>5.20555159378611</v>
      </c>
      <c r="C128" s="0" t="n">
        <f aca="false">C127</f>
        <v>4.79444840621389</v>
      </c>
      <c r="D128" s="0" t="n">
        <f aca="false">D127</f>
        <v>0.211959170389142</v>
      </c>
      <c r="E128" s="0" t="n">
        <f aca="false">E127</f>
        <v>37</v>
      </c>
      <c r="F128" s="0" t="n">
        <f aca="false">F127</f>
        <v>9.88239833051538</v>
      </c>
    </row>
    <row r="129" customFormat="false" ht="12.8" hidden="false" customHeight="false" outlineLevel="0" collapsed="false">
      <c r="A129" s="0" t="n">
        <f aca="false">A128</f>
        <v>0.0866482770426062</v>
      </c>
      <c r="B129" s="0" t="n">
        <f aca="false">B128</f>
        <v>5.20555159378611</v>
      </c>
      <c r="C129" s="0" t="n">
        <f aca="true">B129*((1+A128)/(1+E$2))^(1/F$2)+H$2*(RAND()-0.5)</f>
        <v>5.17046559879942</v>
      </c>
      <c r="D129" s="0" t="n">
        <f aca="false">D128/(1+A128)</f>
        <v>0.195057752234242</v>
      </c>
      <c r="E129" s="0" t="n">
        <f aca="false">E128+1</f>
        <v>38</v>
      </c>
      <c r="F129" s="0" t="n">
        <f aca="false">100*(D129-D128)/D128</f>
        <v>-7.97390276809953</v>
      </c>
    </row>
    <row r="130" customFormat="false" ht="12.8" hidden="false" customHeight="false" outlineLevel="0" collapsed="false">
      <c r="A130" s="0" t="n">
        <f aca="false">(((C$2/B130)-1)*(1+E$2)^(1/F$2))^(F$2/(1-F$2))-1</f>
        <v>-0.0665815632798822</v>
      </c>
      <c r="B130" s="0" t="n">
        <f aca="false">C$2-C130/(1+B$2)</f>
        <v>4.82953440120058</v>
      </c>
      <c r="C130" s="0" t="n">
        <f aca="false">C129</f>
        <v>5.17046559879942</v>
      </c>
      <c r="D130" s="0" t="n">
        <f aca="false">D129</f>
        <v>0.195057752234242</v>
      </c>
      <c r="E130" s="0" t="n">
        <f aca="false">E129</f>
        <v>38</v>
      </c>
      <c r="F130" s="0" t="n">
        <f aca="false">F129</f>
        <v>-7.97390276809953</v>
      </c>
    </row>
    <row r="131" customFormat="false" ht="12.8" hidden="false" customHeight="false" outlineLevel="0" collapsed="false">
      <c r="A131" s="0" t="n">
        <f aca="false">A130</f>
        <v>-0.0665815632798822</v>
      </c>
      <c r="B131" s="0" t="n">
        <f aca="false">B130</f>
        <v>4.82953440120058</v>
      </c>
      <c r="C131" s="0" t="n">
        <f aca="true">B131*((1+A130)/(1+E$2))^(1/F$2)+H$2*(RAND()-0.5)</f>
        <v>4.86201883270511</v>
      </c>
      <c r="D131" s="0" t="n">
        <f aca="false">D130/(1+A130)</f>
        <v>0.208971394350901</v>
      </c>
      <c r="E131" s="0" t="n">
        <f aca="false">E130+1</f>
        <v>39</v>
      </c>
      <c r="F131" s="0" t="n">
        <f aca="false">100*(D131-D130)/D130</f>
        <v>7.13308851214029</v>
      </c>
    </row>
    <row r="132" customFormat="false" ht="12.8" hidden="false" customHeight="false" outlineLevel="0" collapsed="false">
      <c r="A132" s="0" t="n">
        <f aca="false">(((C$2/B132)-1)*(1+E$2)^(1/F$2))^(F$2/(1-F$2))-1</f>
        <v>0.0573482525361091</v>
      </c>
      <c r="B132" s="0" t="n">
        <f aca="false">C$2-C132/(1+B$2)</f>
        <v>5.13798116729489</v>
      </c>
      <c r="C132" s="0" t="n">
        <f aca="false">C131</f>
        <v>4.86201883270511</v>
      </c>
      <c r="D132" s="0" t="n">
        <f aca="false">D131</f>
        <v>0.208971394350901</v>
      </c>
      <c r="E132" s="0" t="n">
        <f aca="false">E131</f>
        <v>39</v>
      </c>
      <c r="F132" s="0" t="n">
        <f aca="false">F131</f>
        <v>7.13308851214029</v>
      </c>
    </row>
    <row r="133" customFormat="false" ht="12.8" hidden="false" customHeight="false" outlineLevel="0" collapsed="false">
      <c r="A133" s="0" t="n">
        <f aca="false">A132</f>
        <v>0.0573482525361091</v>
      </c>
      <c r="B133" s="0" t="n">
        <f aca="false">B132</f>
        <v>5.13798116729489</v>
      </c>
      <c r="C133" s="0" t="n">
        <f aca="true">B133*((1+A132)/(1+E$2))^(1/F$2)+H$2*(RAND()-0.5)</f>
        <v>5.12185909465287</v>
      </c>
      <c r="D133" s="0" t="n">
        <f aca="false">D132/(1+A132)</f>
        <v>0.197637243783845</v>
      </c>
      <c r="E133" s="0" t="n">
        <f aca="false">E132+1</f>
        <v>40</v>
      </c>
      <c r="F133" s="0" t="n">
        <f aca="false">100*(D133-D132)/D132</f>
        <v>-5.42378089702765</v>
      </c>
    </row>
    <row r="134" customFormat="false" ht="12.8" hidden="false" customHeight="false" outlineLevel="0" collapsed="false">
      <c r="A134" s="0" t="n">
        <f aca="false">(((C$2/B134)-1)*(1+E$2)^(1/F$2))^(F$2/(1-F$2))-1</f>
        <v>-0.0480528398790806</v>
      </c>
      <c r="B134" s="0" t="n">
        <f aca="false">C$2-C134/(1+B$2)</f>
        <v>4.87814090534713</v>
      </c>
      <c r="C134" s="0" t="n">
        <f aca="false">C133</f>
        <v>5.12185909465287</v>
      </c>
      <c r="D134" s="0" t="n">
        <f aca="false">D133</f>
        <v>0.197637243783845</v>
      </c>
      <c r="E134" s="0" t="n">
        <f aca="false">E133</f>
        <v>40</v>
      </c>
      <c r="F134" s="0" t="n">
        <f aca="false">F133</f>
        <v>-5.42378089702765</v>
      </c>
    </row>
    <row r="135" customFormat="false" ht="12.8" hidden="false" customHeight="false" outlineLevel="0" collapsed="false">
      <c r="A135" s="0" t="n">
        <f aca="false">A134</f>
        <v>-0.0480528398790806</v>
      </c>
      <c r="B135" s="0" t="n">
        <f aca="false">B134</f>
        <v>4.87814090534713</v>
      </c>
      <c r="C135" s="0" t="n">
        <f aca="true">B135*((1+A134)/(1+E$2))^(1/F$2)+H$2*(RAND()-0.5)</f>
        <v>4.83678432337744</v>
      </c>
      <c r="D135" s="0" t="n">
        <f aca="false">D134/(1+A134)</f>
        <v>0.207613670236424</v>
      </c>
      <c r="E135" s="0" t="n">
        <f aca="false">E134+1</f>
        <v>41</v>
      </c>
      <c r="F135" s="0" t="n">
        <f aca="false">100*(D135-D134)/D134</f>
        <v>5.04784739028758</v>
      </c>
    </row>
    <row r="136" customFormat="false" ht="12.8" hidden="false" customHeight="false" outlineLevel="0" collapsed="false">
      <c r="A136" s="0" t="n">
        <f aca="false">(((C$2/B136)-1)*(1+E$2)^(1/F$2))^(F$2/(1-F$2))-1</f>
        <v>0.0681937802623622</v>
      </c>
      <c r="B136" s="0" t="n">
        <f aca="false">C$2-C136/(1+B$2)</f>
        <v>5.16321567662256</v>
      </c>
      <c r="C136" s="0" t="n">
        <f aca="false">C135</f>
        <v>4.83678432337744</v>
      </c>
      <c r="D136" s="0" t="n">
        <f aca="false">D135</f>
        <v>0.207613670236424</v>
      </c>
      <c r="E136" s="0" t="n">
        <f aca="false">E135</f>
        <v>41</v>
      </c>
      <c r="F136" s="0" t="n">
        <f aca="false">F135</f>
        <v>5.04784739028758</v>
      </c>
    </row>
    <row r="137" customFormat="false" ht="12.8" hidden="false" customHeight="false" outlineLevel="0" collapsed="false">
      <c r="A137" s="0" t="n">
        <f aca="false">A136</f>
        <v>0.0681937802623622</v>
      </c>
      <c r="B137" s="0" t="n">
        <f aca="false">B136</f>
        <v>5.16321567662256</v>
      </c>
      <c r="C137" s="0" t="n">
        <f aca="true">B137*((1+A136)/(1+E$2))^(1/F$2)+H$2*(RAND()-0.5)</f>
        <v>5.18313945004017</v>
      </c>
      <c r="D137" s="0" t="n">
        <f aca="false">D136/(1+A136)</f>
        <v>0.1943595572944</v>
      </c>
      <c r="E137" s="0" t="n">
        <f aca="false">E136+1</f>
        <v>42</v>
      </c>
      <c r="F137" s="0" t="n">
        <f aca="false">100*(D137-D136)/D136</f>
        <v>-6.38402708594811</v>
      </c>
    </row>
    <row r="138" customFormat="false" ht="12.8" hidden="false" customHeight="false" outlineLevel="0" collapsed="false">
      <c r="A138" s="0" t="n">
        <f aca="false">(((C$2/B138)-1)*(1+E$2)^(1/F$2))^(F$2/(1-F$2))-1</f>
        <v>-0.0713551025971745</v>
      </c>
      <c r="B138" s="0" t="n">
        <f aca="false">C$2-C138/(1+B$2)</f>
        <v>4.81686054995983</v>
      </c>
      <c r="C138" s="0" t="n">
        <f aca="false">C137</f>
        <v>5.18313945004017</v>
      </c>
      <c r="D138" s="0" t="n">
        <f aca="false">D137</f>
        <v>0.1943595572944</v>
      </c>
      <c r="E138" s="0" t="n">
        <f aca="false">E137</f>
        <v>42</v>
      </c>
      <c r="F138" s="0" t="n">
        <f aca="false">F137</f>
        <v>-6.38402708594811</v>
      </c>
    </row>
    <row r="139" customFormat="false" ht="12.8" hidden="false" customHeight="false" outlineLevel="0" collapsed="false">
      <c r="A139" s="0" t="n">
        <f aca="false">A138</f>
        <v>-0.0713551025971745</v>
      </c>
      <c r="B139" s="0" t="n">
        <f aca="false">B138</f>
        <v>4.81686054995983</v>
      </c>
      <c r="C139" s="0" t="n">
        <f aca="true">B139*((1+A138)/(1+E$2))^(1/F$2)+H$2*(RAND()-0.5)</f>
        <v>4.85966791865043</v>
      </c>
      <c r="D139" s="0" t="n">
        <f aca="false">D138/(1+A138)</f>
        <v>0.209293733092135</v>
      </c>
      <c r="E139" s="0" t="n">
        <f aca="false">E138+1</f>
        <v>43</v>
      </c>
      <c r="F139" s="0" t="n">
        <f aca="false">100*(D139-D138)/D138</f>
        <v>7.68378772087543</v>
      </c>
    </row>
    <row r="140" customFormat="false" ht="12.8" hidden="false" customHeight="false" outlineLevel="0" collapsed="false">
      <c r="A140" s="0" t="n">
        <f aca="false">(((C$2/B140)-1)*(1+E$2)^(1/F$2))^(F$2/(1-F$2))-1</f>
        <v>0.0583538463035331</v>
      </c>
      <c r="B140" s="0" t="n">
        <f aca="false">C$2-C140/(1+B$2)</f>
        <v>5.14033208134958</v>
      </c>
      <c r="C140" s="0" t="n">
        <f aca="false">C139</f>
        <v>4.85966791865043</v>
      </c>
      <c r="D140" s="0" t="n">
        <f aca="false">D139</f>
        <v>0.209293733092135</v>
      </c>
      <c r="E140" s="0" t="n">
        <f aca="false">E139</f>
        <v>43</v>
      </c>
      <c r="F140" s="0" t="n">
        <f aca="false">F139</f>
        <v>7.68378772087543</v>
      </c>
    </row>
    <row r="141" customFormat="false" ht="12.8" hidden="false" customHeight="false" outlineLevel="0" collapsed="false">
      <c r="A141" s="0" t="n">
        <f aca="false">A140</f>
        <v>0.0583538463035331</v>
      </c>
      <c r="B141" s="0" t="n">
        <f aca="false">B140</f>
        <v>5.14033208134958</v>
      </c>
      <c r="C141" s="0" t="n">
        <f aca="true">B141*((1+A140)/(1+E$2))^(1/F$2)+H$2*(RAND()-0.5)</f>
        <v>5.15954890065528</v>
      </c>
      <c r="D141" s="0" t="n">
        <f aca="false">D140/(1+A140)</f>
        <v>0.197754025105239</v>
      </c>
      <c r="E141" s="0" t="n">
        <f aca="false">E140+1</f>
        <v>44</v>
      </c>
      <c r="F141" s="0" t="n">
        <f aca="false">100*(D141-D140)/D140</f>
        <v>-5.51364238976814</v>
      </c>
    </row>
    <row r="142" customFormat="false" ht="12.8" hidden="false" customHeight="false" outlineLevel="0" collapsed="false">
      <c r="A142" s="0" t="n">
        <f aca="false">(((C$2/B142)-1)*(1+E$2)^(1/F$2))^(F$2/(1-F$2))-1</f>
        <v>-0.0624508497179609</v>
      </c>
      <c r="B142" s="0" t="n">
        <f aca="false">C$2-C142/(1+B$2)</f>
        <v>4.84045109934472</v>
      </c>
      <c r="C142" s="0" t="n">
        <f aca="false">C141</f>
        <v>5.15954890065528</v>
      </c>
      <c r="D142" s="0" t="n">
        <f aca="false">D141</f>
        <v>0.197754025105239</v>
      </c>
      <c r="E142" s="0" t="n">
        <f aca="false">E141</f>
        <v>44</v>
      </c>
      <c r="F142" s="0" t="n">
        <f aca="false">F141</f>
        <v>-5.51364238976814</v>
      </c>
    </row>
    <row r="143" customFormat="false" ht="12.8" hidden="false" customHeight="false" outlineLevel="0" collapsed="false">
      <c r="A143" s="0" t="n">
        <f aca="false">A142</f>
        <v>-0.0624508497179609</v>
      </c>
      <c r="B143" s="0" t="n">
        <f aca="false">B142</f>
        <v>4.84045109934472</v>
      </c>
      <c r="C143" s="0" t="n">
        <f aca="true">B143*((1+A142)/(1+E$2))^(1/F$2)+H$2*(RAND()-0.5)</f>
        <v>4.87402783019592</v>
      </c>
      <c r="D143" s="0" t="n">
        <f aca="false">D142/(1+A142)</f>
        <v>0.210926568538566</v>
      </c>
      <c r="E143" s="0" t="n">
        <f aca="false">E142+1</f>
        <v>45</v>
      </c>
      <c r="F143" s="0" t="n">
        <f aca="false">100*(D143-D142)/D142</f>
        <v>6.66107474996633</v>
      </c>
    </row>
    <row r="144" customFormat="false" ht="12.8" hidden="false" customHeight="false" outlineLevel="0" collapsed="false">
      <c r="A144" s="0" t="n">
        <f aca="false">(((C$2/B144)-1)*(1+E$2)^(1/F$2))^(F$2/(1-F$2))-1</f>
        <v>0.0522267361856357</v>
      </c>
      <c r="B144" s="0" t="n">
        <f aca="false">C$2-C144/(1+B$2)</f>
        <v>5.12597216980408</v>
      </c>
      <c r="C144" s="0" t="n">
        <f aca="false">C143</f>
        <v>4.87402783019592</v>
      </c>
      <c r="D144" s="0" t="n">
        <f aca="false">D143</f>
        <v>0.210926568538566</v>
      </c>
      <c r="E144" s="0" t="n">
        <f aca="false">E143</f>
        <v>45</v>
      </c>
      <c r="F144" s="0" t="n">
        <f aca="false">F143</f>
        <v>6.66107474996633</v>
      </c>
    </row>
    <row r="145" customFormat="false" ht="12.8" hidden="false" customHeight="false" outlineLevel="0" collapsed="false">
      <c r="A145" s="0" t="n">
        <f aca="false">A144</f>
        <v>0.0522267361856357</v>
      </c>
      <c r="B145" s="0" t="n">
        <f aca="false">B144</f>
        <v>5.12597216980408</v>
      </c>
      <c r="C145" s="0" t="n">
        <f aca="true">B145*((1+A144)/(1+E$2))^(1/F$2)+H$2*(RAND()-0.5)</f>
        <v>5.13561718491735</v>
      </c>
      <c r="D145" s="0" t="n">
        <f aca="false">D144/(1+A144)</f>
        <v>0.200457336128127</v>
      </c>
      <c r="E145" s="0" t="n">
        <f aca="false">E144+1</f>
        <v>46</v>
      </c>
      <c r="F145" s="0" t="n">
        <f aca="false">100*(D145-D144)/D144</f>
        <v>-4.96344888317129</v>
      </c>
    </row>
    <row r="146" customFormat="false" ht="12.8" hidden="false" customHeight="false" outlineLevel="0" collapsed="false">
      <c r="A146" s="0" t="n">
        <f aca="false">(((C$2/B146)-1)*(1+E$2)^(1/F$2))^(F$2/(1-F$2))-1</f>
        <v>-0.0533333605926546</v>
      </c>
      <c r="B146" s="0" t="n">
        <f aca="false">C$2-C146/(1+B$2)</f>
        <v>4.86438281508265</v>
      </c>
      <c r="C146" s="0" t="n">
        <f aca="false">C145</f>
        <v>5.13561718491735</v>
      </c>
      <c r="D146" s="0" t="n">
        <f aca="false">D145</f>
        <v>0.200457336128127</v>
      </c>
      <c r="E146" s="0" t="n">
        <f aca="false">E145</f>
        <v>46</v>
      </c>
      <c r="F146" s="0" t="n">
        <f aca="false">F145</f>
        <v>-4.96344888317129</v>
      </c>
    </row>
    <row r="147" customFormat="false" ht="12.8" hidden="false" customHeight="false" outlineLevel="0" collapsed="false">
      <c r="A147" s="0" t="n">
        <f aca="false">A146</f>
        <v>-0.0533333605926546</v>
      </c>
      <c r="B147" s="0" t="n">
        <f aca="false">B146</f>
        <v>4.86438281508265</v>
      </c>
      <c r="C147" s="0" t="n">
        <f aca="true">B147*((1+A146)/(1+E$2))^(1/F$2)+H$2*(RAND()-0.5)</f>
        <v>4.85633963505162</v>
      </c>
      <c r="D147" s="0" t="n">
        <f aca="false">D146/(1+A146)</f>
        <v>0.211750713274973</v>
      </c>
      <c r="E147" s="0" t="n">
        <f aca="false">E146+1</f>
        <v>47</v>
      </c>
      <c r="F147" s="0" t="n">
        <f aca="false">100*(D147-D146)/D146</f>
        <v>5.63380585863293</v>
      </c>
    </row>
    <row r="148" customFormat="false" ht="12.8" hidden="false" customHeight="false" outlineLevel="0" collapsed="false">
      <c r="A148" s="0" t="n">
        <f aca="false">(((C$2/B148)-1)*(1+E$2)^(1/F$2))^(F$2/(1-F$2))-1</f>
        <v>0.0597791871041329</v>
      </c>
      <c r="B148" s="0" t="n">
        <f aca="false">C$2-C148/(1+B$2)</f>
        <v>5.14366036494838</v>
      </c>
      <c r="C148" s="0" t="n">
        <f aca="false">C147</f>
        <v>4.85633963505162</v>
      </c>
      <c r="D148" s="0" t="n">
        <f aca="false">D147</f>
        <v>0.211750713274973</v>
      </c>
      <c r="E148" s="0" t="n">
        <f aca="false">E147</f>
        <v>47</v>
      </c>
      <c r="F148" s="0" t="n">
        <f aca="false">F147</f>
        <v>5.63380585863293</v>
      </c>
    </row>
    <row r="149" customFormat="false" ht="12.8" hidden="false" customHeight="false" outlineLevel="0" collapsed="false">
      <c r="A149" s="0" t="n">
        <f aca="false">A148</f>
        <v>0.0597791871041329</v>
      </c>
      <c r="B149" s="0" t="n">
        <f aca="false">B148</f>
        <v>5.14366036494838</v>
      </c>
      <c r="C149" s="0" t="n">
        <f aca="true">B149*((1+A148)/(1+E$2))^(1/F$2)+H$2*(RAND()-0.5)</f>
        <v>5.11290517625124</v>
      </c>
      <c r="D149" s="0" t="n">
        <f aca="false">D148/(1+A148)</f>
        <v>0.199806446334906</v>
      </c>
      <c r="E149" s="0" t="n">
        <f aca="false">E148+1</f>
        <v>48</v>
      </c>
      <c r="F149" s="0" t="n">
        <f aca="false">100*(D149-D148)/D148</f>
        <v>-5.64072099467066</v>
      </c>
    </row>
    <row r="150" customFormat="false" ht="12.8" hidden="false" customHeight="false" outlineLevel="0" collapsed="false">
      <c r="A150" s="0" t="n">
        <f aca="false">(((C$2/B150)-1)*(1+E$2)^(1/F$2))^(F$2/(1-F$2))-1</f>
        <v>-0.0446007939446236</v>
      </c>
      <c r="B150" s="0" t="n">
        <f aca="false">C$2-C150/(1+B$2)</f>
        <v>4.88709482374876</v>
      </c>
      <c r="C150" s="0" t="n">
        <f aca="false">C149</f>
        <v>5.11290517625124</v>
      </c>
      <c r="D150" s="0" t="n">
        <f aca="false">D149</f>
        <v>0.199806446334906</v>
      </c>
      <c r="E150" s="0" t="n">
        <f aca="false">E149</f>
        <v>48</v>
      </c>
      <c r="F150" s="0" t="n">
        <f aca="false">F149</f>
        <v>-5.64072099467066</v>
      </c>
    </row>
    <row r="151" customFormat="false" ht="12.8" hidden="false" customHeight="false" outlineLevel="0" collapsed="false">
      <c r="A151" s="0" t="n">
        <f aca="false">A150</f>
        <v>-0.0446007939446236</v>
      </c>
      <c r="B151" s="0" t="n">
        <f aca="false">B150</f>
        <v>4.88709482374876</v>
      </c>
      <c r="C151" s="0" t="n">
        <f aca="true">B151*((1+A150)/(1+E$2))^(1/F$2)+H$2*(RAND()-0.5)</f>
        <v>4.9316162726941</v>
      </c>
      <c r="D151" s="0" t="n">
        <f aca="false">D150/(1+A150)</f>
        <v>0.20913398825174</v>
      </c>
      <c r="E151" s="0" t="n">
        <f aca="false">E150+1</f>
        <v>49</v>
      </c>
      <c r="F151" s="0" t="n">
        <f aca="false">100*(D151-D150)/D150</f>
        <v>4.66828878043242</v>
      </c>
    </row>
    <row r="152" customFormat="false" ht="12.8" hidden="false" customHeight="false" outlineLevel="0" collapsed="false">
      <c r="A152" s="0" t="n">
        <f aca="false">(((C$2/B152)-1)*(1+E$2)^(1/F$2))^(F$2/(1-F$2))-1</f>
        <v>0.0280168025086565</v>
      </c>
      <c r="B152" s="0" t="n">
        <f aca="false">C$2-C152/(1+B$2)</f>
        <v>5.0683837273059</v>
      </c>
      <c r="C152" s="0" t="n">
        <f aca="false">C151</f>
        <v>4.9316162726941</v>
      </c>
      <c r="D152" s="0" t="n">
        <f aca="false">D151</f>
        <v>0.20913398825174</v>
      </c>
      <c r="E152" s="0" t="n">
        <f aca="false">E151</f>
        <v>49</v>
      </c>
      <c r="F152" s="0" t="n">
        <f aca="false">F151</f>
        <v>4.66828878043242</v>
      </c>
    </row>
    <row r="153" customFormat="false" ht="12.8" hidden="false" customHeight="false" outlineLevel="0" collapsed="false">
      <c r="A153" s="0" t="n">
        <f aca="false">A152</f>
        <v>0.0280168025086565</v>
      </c>
      <c r="B153" s="0" t="n">
        <f aca="false">B152</f>
        <v>5.0683837273059</v>
      </c>
      <c r="C153" s="0" t="n">
        <f aca="true">B153*((1+A152)/(1+E$2))^(1/F$2)+H$2*(RAND()-0.5)</f>
        <v>5.11938638619309</v>
      </c>
      <c r="D153" s="0" t="n">
        <f aca="false">D152/(1+A152)</f>
        <v>0.203434406656966</v>
      </c>
      <c r="E153" s="0" t="n">
        <f aca="false">E152+1</f>
        <v>50</v>
      </c>
      <c r="F153" s="0" t="n">
        <f aca="false">100*(D153-D152)/D152</f>
        <v>-2.72532534879657</v>
      </c>
    </row>
    <row r="154" customFormat="false" ht="12.8" hidden="false" customHeight="false" outlineLevel="0" collapsed="false">
      <c r="A154" s="0" t="n">
        <f aca="false">(((C$2/B154)-1)*(1+E$2)^(1/F$2))^(F$2/(1-F$2))-1</f>
        <v>-0.0471007444420531</v>
      </c>
      <c r="B154" s="0" t="n">
        <f aca="false">C$2-C154/(1+B$2)</f>
        <v>4.88061361380691</v>
      </c>
      <c r="C154" s="0" t="n">
        <f aca="false">C153</f>
        <v>5.11938638619309</v>
      </c>
      <c r="D154" s="0" t="n">
        <f aca="false">D153</f>
        <v>0.203434406656966</v>
      </c>
      <c r="E154" s="0" t="n">
        <f aca="false">E153</f>
        <v>50</v>
      </c>
      <c r="F154" s="0" t="n">
        <f aca="false">F153</f>
        <v>-2.72532534879657</v>
      </c>
    </row>
    <row r="155" customFormat="false" ht="12.8" hidden="false" customHeight="false" outlineLevel="0" collapsed="false">
      <c r="A155" s="0" t="n">
        <f aca="false">A154</f>
        <v>-0.0471007444420531</v>
      </c>
      <c r="B155" s="0" t="n">
        <f aca="false">B154</f>
        <v>4.88061361380691</v>
      </c>
      <c r="C155" s="0" t="n">
        <f aca="true">B155*((1+A154)/(1+E$2))^(1/F$2)+H$2*(RAND()-0.5)</f>
        <v>4.86946283534241</v>
      </c>
      <c r="D155" s="0" t="n">
        <f aca="false">D154/(1+A154)</f>
        <v>0.213489941848941</v>
      </c>
      <c r="E155" s="0" t="n">
        <f aca="false">E154+1</f>
        <v>51</v>
      </c>
      <c r="F155" s="0" t="n">
        <f aca="false">100*(D155-D154)/D154</f>
        <v>4.94288815604903</v>
      </c>
    </row>
    <row r="156" customFormat="false" ht="12.8" hidden="false" customHeight="false" outlineLevel="0" collapsed="false">
      <c r="A156" s="0" t="n">
        <f aca="false">(((C$2/B156)-1)*(1+E$2)^(1/F$2))^(F$2/(1-F$2))-1</f>
        <v>0.0541705789834435</v>
      </c>
      <c r="B156" s="0" t="n">
        <f aca="false">C$2-C156/(1+B$2)</f>
        <v>5.13053716465759</v>
      </c>
      <c r="C156" s="0" t="n">
        <f aca="false">C155</f>
        <v>4.86946283534241</v>
      </c>
      <c r="D156" s="0" t="n">
        <f aca="false">D155</f>
        <v>0.213489941848941</v>
      </c>
      <c r="E156" s="0" t="n">
        <f aca="false">E155</f>
        <v>51</v>
      </c>
      <c r="F156" s="0" t="n">
        <f aca="false">F155</f>
        <v>4.94288815604903</v>
      </c>
    </row>
    <row r="157" customFormat="false" ht="12.8" hidden="false" customHeight="false" outlineLevel="0" collapsed="false">
      <c r="A157" s="0" t="n">
        <f aca="false">A156</f>
        <v>0.0541705789834435</v>
      </c>
      <c r="B157" s="0" t="n">
        <f aca="false">B156</f>
        <v>5.13053716465759</v>
      </c>
      <c r="C157" s="0" t="n">
        <f aca="true">B157*((1+A156)/(1+E$2))^(1/F$2)+H$2*(RAND()-0.5)</f>
        <v>5.129122365177</v>
      </c>
      <c r="D157" s="0" t="n">
        <f aca="false">D156/(1+A156)</f>
        <v>0.202519351331939</v>
      </c>
      <c r="E157" s="0" t="n">
        <f aca="false">E156+1</f>
        <v>52</v>
      </c>
      <c r="F157" s="0" t="n">
        <f aca="false">100*(D157-D156)/D156</f>
        <v>-5.13869197864364</v>
      </c>
    </row>
    <row r="158" customFormat="false" ht="12.8" hidden="false" customHeight="false" outlineLevel="0" collapsed="false">
      <c r="A158" s="0" t="n">
        <f aca="false">(((C$2/B158)-1)*(1+E$2)^(1/F$2))^(F$2/(1-F$2))-1</f>
        <v>-0.0508441371672069</v>
      </c>
      <c r="B158" s="0" t="n">
        <f aca="false">C$2-C158/(1+B$2)</f>
        <v>4.870877634823</v>
      </c>
      <c r="C158" s="0" t="n">
        <f aca="false">C157</f>
        <v>5.129122365177</v>
      </c>
      <c r="D158" s="0" t="n">
        <f aca="false">D157</f>
        <v>0.202519351331939</v>
      </c>
      <c r="E158" s="0" t="n">
        <f aca="false">E157</f>
        <v>52</v>
      </c>
      <c r="F158" s="0" t="n">
        <f aca="false">F157</f>
        <v>-5.13869197864364</v>
      </c>
    </row>
    <row r="159" customFormat="false" ht="12.8" hidden="false" customHeight="false" outlineLevel="0" collapsed="false">
      <c r="A159" s="0" t="n">
        <f aca="false">A158</f>
        <v>-0.0508441371672069</v>
      </c>
      <c r="B159" s="0" t="n">
        <f aca="false">B158</f>
        <v>4.870877634823</v>
      </c>
      <c r="C159" s="0" t="n">
        <f aca="true">B159*((1+A158)/(1+E$2))^(1/F$2)+H$2*(RAND()-0.5)</f>
        <v>4.86282473376652</v>
      </c>
      <c r="D159" s="0" t="n">
        <f aca="false">D158/(1+A158)</f>
        <v>0.213367855862484</v>
      </c>
      <c r="E159" s="0" t="n">
        <f aca="false">E158+1</f>
        <v>53</v>
      </c>
      <c r="F159" s="0" t="n">
        <f aca="false">100*(D159-D158)/D158</f>
        <v>5.35677428314678</v>
      </c>
    </row>
    <row r="160" customFormat="false" ht="12.8" hidden="false" customHeight="false" outlineLevel="0" collapsed="false">
      <c r="A160" s="0" t="n">
        <f aca="false">(((C$2/B160)-1)*(1+E$2)^(1/F$2))^(F$2/(1-F$2))-1</f>
        <v>0.0570037576713749</v>
      </c>
      <c r="B160" s="0" t="n">
        <f aca="false">C$2-C160/(1+B$2)</f>
        <v>5.13717526623348</v>
      </c>
      <c r="C160" s="0" t="n">
        <f aca="false">C159</f>
        <v>4.86282473376652</v>
      </c>
      <c r="D160" s="0" t="n">
        <f aca="false">D159</f>
        <v>0.213367855862484</v>
      </c>
      <c r="E160" s="0" t="n">
        <f aca="false">E159</f>
        <v>53</v>
      </c>
      <c r="F160" s="0" t="n">
        <f aca="false">F159</f>
        <v>5.35677428314678</v>
      </c>
    </row>
    <row r="161" customFormat="false" ht="12.8" hidden="false" customHeight="false" outlineLevel="0" collapsed="false">
      <c r="A161" s="0" t="n">
        <f aca="false">A160</f>
        <v>0.0570037576713749</v>
      </c>
      <c r="B161" s="0" t="n">
        <f aca="false">B160</f>
        <v>5.13717526623348</v>
      </c>
      <c r="C161" s="0" t="n">
        <f aca="true">B161*((1+A160)/(1+E$2))^(1/F$2)+H$2*(RAND()-0.5)</f>
        <v>5.18364482854324</v>
      </c>
      <c r="D161" s="0" t="n">
        <f aca="false">D160/(1+A160)</f>
        <v>0.201861019238515</v>
      </c>
      <c r="E161" s="0" t="n">
        <f aca="false">E160+1</f>
        <v>54</v>
      </c>
      <c r="F161" s="0" t="n">
        <f aca="false">100*(D161-D160)/D160</f>
        <v>-5.39295695570247</v>
      </c>
    </row>
    <row r="162" customFormat="false" ht="12.8" hidden="false" customHeight="false" outlineLevel="0" collapsed="false">
      <c r="A162" s="0" t="n">
        <f aca="false">(((C$2/B162)-1)*(1+E$2)^(1/F$2))^(F$2/(1-F$2))-1</f>
        <v>-0.0715449617297623</v>
      </c>
      <c r="B162" s="0" t="n">
        <f aca="false">C$2-C162/(1+B$2)</f>
        <v>4.81635517145676</v>
      </c>
      <c r="C162" s="0" t="n">
        <f aca="false">C161</f>
        <v>5.18364482854324</v>
      </c>
      <c r="D162" s="0" t="n">
        <f aca="false">D161</f>
        <v>0.201861019238515</v>
      </c>
      <c r="E162" s="0" t="n">
        <f aca="false">E161</f>
        <v>54</v>
      </c>
      <c r="F162" s="0" t="n">
        <f aca="false">F161</f>
        <v>-5.39295695570247</v>
      </c>
    </row>
    <row r="163" customFormat="false" ht="12.8" hidden="false" customHeight="false" outlineLevel="0" collapsed="false">
      <c r="A163" s="0" t="n">
        <f aca="false">A162</f>
        <v>-0.0715449617297623</v>
      </c>
      <c r="B163" s="0" t="n">
        <f aca="false">B162</f>
        <v>4.81635517145676</v>
      </c>
      <c r="C163" s="0" t="n">
        <f aca="true">B163*((1+A162)/(1+E$2))^(1/F$2)+H$2*(RAND()-0.5)</f>
        <v>4.79222427207831</v>
      </c>
      <c r="D163" s="0" t="n">
        <f aca="false">D162/(1+A162)</f>
        <v>0.217416041615319</v>
      </c>
      <c r="E163" s="0" t="n">
        <f aca="false">E162+1</f>
        <v>55</v>
      </c>
      <c r="F163" s="0" t="n">
        <f aca="false">100*(D163-D162)/D162</f>
        <v>7.70580790460833</v>
      </c>
    </row>
    <row r="164" customFormat="false" ht="12.8" hidden="false" customHeight="false" outlineLevel="0" collapsed="false">
      <c r="A164" s="0" t="n">
        <f aca="false">(((C$2/B164)-1)*(1+E$2)^(1/F$2))^(F$2/(1-F$2))-1</f>
        <v>0.0876268942368703</v>
      </c>
      <c r="B164" s="0" t="n">
        <f aca="false">C$2-C164/(1+B$2)</f>
        <v>5.20777572792169</v>
      </c>
      <c r="C164" s="0" t="n">
        <f aca="false">C163</f>
        <v>4.79222427207831</v>
      </c>
      <c r="D164" s="0" t="n">
        <f aca="false">D163</f>
        <v>0.217416041615319</v>
      </c>
      <c r="E164" s="0" t="n">
        <f aca="false">E163</f>
        <v>55</v>
      </c>
      <c r="F164" s="0" t="n">
        <f aca="false">F163</f>
        <v>7.70580790460833</v>
      </c>
    </row>
    <row r="165" customFormat="false" ht="12.8" hidden="false" customHeight="false" outlineLevel="0" collapsed="false">
      <c r="A165" s="0" t="n">
        <f aca="false">A164</f>
        <v>0.0876268942368703</v>
      </c>
      <c r="B165" s="0" t="n">
        <f aca="false">B164</f>
        <v>5.20777572792169</v>
      </c>
      <c r="C165" s="0" t="n">
        <f aca="true">B165*((1+A164)/(1+E$2))^(1/F$2)+H$2*(RAND()-0.5)</f>
        <v>5.16914508255193</v>
      </c>
      <c r="D165" s="0" t="n">
        <f aca="false">D164/(1+A164)</f>
        <v>0.199899471746576</v>
      </c>
      <c r="E165" s="0" t="n">
        <f aca="false">E164+1</f>
        <v>56</v>
      </c>
      <c r="F165" s="0" t="n">
        <f aca="false">100*(D165-D164)/D164</f>
        <v>-8.05670535559471</v>
      </c>
    </row>
    <row r="166" customFormat="false" ht="12.8" hidden="false" customHeight="false" outlineLevel="0" collapsed="false">
      <c r="A166" s="0" t="n">
        <f aca="false">(((C$2/B166)-1)*(1+E$2)^(1/F$2))^(F$2/(1-F$2))-1</f>
        <v>-0.0660828371721561</v>
      </c>
      <c r="B166" s="0" t="n">
        <f aca="false">C$2-C166/(1+B$2)</f>
        <v>4.83085491744807</v>
      </c>
      <c r="C166" s="0" t="n">
        <f aca="false">C165</f>
        <v>5.16914508255193</v>
      </c>
      <c r="D166" s="0" t="n">
        <f aca="false">D165</f>
        <v>0.199899471746576</v>
      </c>
      <c r="E166" s="0" t="n">
        <f aca="false">E165</f>
        <v>56</v>
      </c>
      <c r="F166" s="0" t="n">
        <f aca="false">F165</f>
        <v>-8.05670535559471</v>
      </c>
    </row>
    <row r="167" customFormat="false" ht="12.8" hidden="false" customHeight="false" outlineLevel="0" collapsed="false">
      <c r="A167" s="0" t="n">
        <f aca="false">A166</f>
        <v>-0.0660828371721561</v>
      </c>
      <c r="B167" s="0" t="n">
        <f aca="false">B166</f>
        <v>4.83085491744807</v>
      </c>
      <c r="C167" s="0" t="n">
        <f aca="true">B167*((1+A166)/(1+E$2))^(1/F$2)+H$2*(RAND()-0.5)</f>
        <v>4.78728950180583</v>
      </c>
      <c r="D167" s="0" t="n">
        <f aca="false">D166/(1+A166)</f>
        <v>0.214044114085335</v>
      </c>
      <c r="E167" s="0" t="n">
        <f aca="false">E166+1</f>
        <v>57</v>
      </c>
      <c r="F167" s="0" t="n">
        <f aca="false">100*(D167-D166)/D166</f>
        <v>7.07587779756198</v>
      </c>
    </row>
    <row r="168" customFormat="false" ht="12.8" hidden="false" customHeight="false" outlineLevel="0" collapsed="false">
      <c r="A168" s="0" t="n">
        <f aca="false">(((C$2/B168)-1)*(1+E$2)^(1/F$2))^(F$2/(1-F$2))-1</f>
        <v>0.0898014675675269</v>
      </c>
      <c r="B168" s="0" t="n">
        <f aca="false">C$2-C168/(1+B$2)</f>
        <v>5.21271049819417</v>
      </c>
      <c r="C168" s="0" t="n">
        <f aca="false">C167</f>
        <v>4.78728950180583</v>
      </c>
      <c r="D168" s="0" t="n">
        <f aca="false">D167</f>
        <v>0.214044114085335</v>
      </c>
      <c r="E168" s="0" t="n">
        <f aca="false">E167</f>
        <v>57</v>
      </c>
      <c r="F168" s="0" t="n">
        <f aca="false">F167</f>
        <v>7.07587779756198</v>
      </c>
    </row>
    <row r="169" customFormat="false" ht="12.8" hidden="false" customHeight="false" outlineLevel="0" collapsed="false">
      <c r="A169" s="0" t="n">
        <f aca="false">A168</f>
        <v>0.0898014675675269</v>
      </c>
      <c r="B169" s="0" t="n">
        <f aca="false">B168</f>
        <v>5.21271049819417</v>
      </c>
      <c r="C169" s="0" t="n">
        <f aca="true">B169*((1+A168)/(1+E$2))^(1/F$2)+H$2*(RAND()-0.5)</f>
        <v>5.2158997474478</v>
      </c>
      <c r="D169" s="0" t="n">
        <f aca="false">D168/(1+A168)</f>
        <v>0.196406520320705</v>
      </c>
      <c r="E169" s="0" t="n">
        <f aca="false">E168+1</f>
        <v>58</v>
      </c>
      <c r="F169" s="0" t="n">
        <f aca="false">100*(D169-D168)/D168</f>
        <v>-8.24016761217681</v>
      </c>
    </row>
    <row r="170" customFormat="false" ht="12.8" hidden="false" customHeight="false" outlineLevel="0" collapsed="false">
      <c r="A170" s="0" t="n">
        <f aca="false">(((C$2/B170)-1)*(1+E$2)^(1/F$2))^(F$2/(1-F$2))-1</f>
        <v>-0.0835854919709228</v>
      </c>
      <c r="B170" s="0" t="n">
        <f aca="false">C$2-C170/(1+B$2)</f>
        <v>4.7841002525522</v>
      </c>
      <c r="C170" s="0" t="n">
        <f aca="false">C169</f>
        <v>5.2158997474478</v>
      </c>
      <c r="D170" s="0" t="n">
        <f aca="false">D169</f>
        <v>0.196406520320705</v>
      </c>
      <c r="E170" s="0" t="n">
        <f aca="false">E169</f>
        <v>58</v>
      </c>
      <c r="F170" s="0" t="n">
        <f aca="false">F169</f>
        <v>-8.24016761217681</v>
      </c>
    </row>
    <row r="171" customFormat="false" ht="12.8" hidden="false" customHeight="false" outlineLevel="0" collapsed="false">
      <c r="A171" s="0" t="n">
        <f aca="false">A170</f>
        <v>-0.0835854919709228</v>
      </c>
      <c r="B171" s="0" t="n">
        <f aca="false">B170</f>
        <v>4.7841002525522</v>
      </c>
      <c r="C171" s="0" t="n">
        <f aca="true">B171*((1+A170)/(1+E$2))^(1/F$2)+H$2*(RAND()-0.5)</f>
        <v>4.76017270328709</v>
      </c>
      <c r="D171" s="0" t="n">
        <f aca="false">D170/(1+A170)</f>
        <v>0.214320614307072</v>
      </c>
      <c r="E171" s="0" t="n">
        <f aca="false">E170+1</f>
        <v>59</v>
      </c>
      <c r="F171" s="0" t="n">
        <f aca="false">100*(D171-D170)/D170</f>
        <v>9.12092630993908</v>
      </c>
    </row>
    <row r="172" customFormat="false" ht="12.8" hidden="false" customHeight="false" outlineLevel="0" collapsed="false">
      <c r="A172" s="0" t="n">
        <f aca="false">(((C$2/B172)-1)*(1+E$2)^(1/F$2))^(F$2/(1-F$2))-1</f>
        <v>0.10183209218752</v>
      </c>
      <c r="B172" s="0" t="n">
        <f aca="false">C$2-C172/(1+B$2)</f>
        <v>5.23982729671291</v>
      </c>
      <c r="C172" s="0" t="n">
        <f aca="false">C171</f>
        <v>4.76017270328709</v>
      </c>
      <c r="D172" s="0" t="n">
        <f aca="false">D171</f>
        <v>0.214320614307072</v>
      </c>
      <c r="E172" s="0" t="n">
        <f aca="false">E171</f>
        <v>59</v>
      </c>
      <c r="F172" s="0" t="n">
        <f aca="false">F171</f>
        <v>9.12092630993908</v>
      </c>
    </row>
    <row r="173" customFormat="false" ht="12.8" hidden="false" customHeight="false" outlineLevel="0" collapsed="false">
      <c r="A173" s="0" t="n">
        <f aca="false">A172</f>
        <v>0.10183209218752</v>
      </c>
      <c r="B173" s="0" t="n">
        <f aca="false">B172</f>
        <v>5.23982729671291</v>
      </c>
      <c r="C173" s="0" t="n">
        <f aca="true">B173*((1+A172)/(1+E$2))^(1/F$2)+H$2*(RAND()-0.5)</f>
        <v>5.20155023925073</v>
      </c>
      <c r="D173" s="0" t="n">
        <f aca="false">D172/(1+A172)</f>
        <v>0.194512953313577</v>
      </c>
      <c r="E173" s="0" t="n">
        <f aca="false">E172+1</f>
        <v>60</v>
      </c>
      <c r="F173" s="0" t="n">
        <f aca="false">100*(D173-D172)/D172</f>
        <v>-9.24206990425808</v>
      </c>
    </row>
    <row r="174" customFormat="false" ht="12.8" hidden="false" customHeight="false" outlineLevel="0" collapsed="false">
      <c r="A174" s="0" t="n">
        <f aca="false">(((C$2/B174)-1)*(1+E$2)^(1/F$2))^(F$2/(1-F$2))-1</f>
        <v>-0.0782475563377352</v>
      </c>
      <c r="B174" s="0" t="n">
        <f aca="false">C$2-C174/(1+B$2)</f>
        <v>4.79844976074927</v>
      </c>
      <c r="C174" s="0" t="n">
        <f aca="false">C173</f>
        <v>5.20155023925073</v>
      </c>
      <c r="D174" s="0" t="n">
        <f aca="false">D173</f>
        <v>0.194512953313577</v>
      </c>
      <c r="E174" s="0" t="n">
        <f aca="false">E173</f>
        <v>60</v>
      </c>
      <c r="F174" s="0" t="n">
        <f aca="false">F173</f>
        <v>-9.24206990425808</v>
      </c>
    </row>
    <row r="175" customFormat="false" ht="12.8" hidden="false" customHeight="false" outlineLevel="0" collapsed="false">
      <c r="A175" s="0" t="n">
        <f aca="false">A174</f>
        <v>-0.0782475563377352</v>
      </c>
      <c r="B175" s="0" t="n">
        <f aca="false">B174</f>
        <v>4.79844976074927</v>
      </c>
      <c r="C175" s="0" t="n">
        <f aca="true">B175*((1+A174)/(1+E$2))^(1/F$2)+H$2*(RAND()-0.5)</f>
        <v>4.80349114446314</v>
      </c>
      <c r="D175" s="0" t="n">
        <f aca="false">D174/(1+A174)</f>
        <v>0.211025156104547</v>
      </c>
      <c r="E175" s="0" t="n">
        <f aca="false">E174+1</f>
        <v>61</v>
      </c>
      <c r="F175" s="0" t="n">
        <f aca="false">100*(D175-D174)/D174</f>
        <v>8.48899906647879</v>
      </c>
    </row>
    <row r="176" customFormat="false" ht="12.8" hidden="false" customHeight="false" outlineLevel="0" collapsed="false">
      <c r="A176" s="0" t="n">
        <f aca="false">(((C$2/B176)-1)*(1+E$2)^(1/F$2))^(F$2/(1-F$2))-1</f>
        <v>0.0826789025948975</v>
      </c>
      <c r="B176" s="0" t="n">
        <f aca="false">C$2-C176/(1+B$2)</f>
        <v>5.19650885553686</v>
      </c>
      <c r="C176" s="0" t="n">
        <f aca="false">C175</f>
        <v>4.80349114446314</v>
      </c>
      <c r="D176" s="0" t="n">
        <f aca="false">D175</f>
        <v>0.211025156104547</v>
      </c>
      <c r="E176" s="0" t="n">
        <f aca="false">E175</f>
        <v>61</v>
      </c>
      <c r="F176" s="0" t="n">
        <f aca="false">F175</f>
        <v>8.48899906647879</v>
      </c>
    </row>
    <row r="177" customFormat="false" ht="12.8" hidden="false" customHeight="false" outlineLevel="0" collapsed="false">
      <c r="A177" s="0" t="n">
        <f aca="false">A176</f>
        <v>0.0826789025948975</v>
      </c>
      <c r="B177" s="0" t="n">
        <f aca="false">B176</f>
        <v>5.19650885553686</v>
      </c>
      <c r="C177" s="0" t="n">
        <f aca="true">B177*((1+A176)/(1+E$2))^(1/F$2)+H$2*(RAND()-0.5)</f>
        <v>5.21415007150112</v>
      </c>
      <c r="D177" s="0" t="n">
        <f aca="false">D176/(1+A176)</f>
        <v>0.194910195071479</v>
      </c>
      <c r="E177" s="0" t="n">
        <f aca="false">E176+1</f>
        <v>62</v>
      </c>
      <c r="F177" s="0" t="n">
        <f aca="false">100*(D177-D176)/D176</f>
        <v>-7.63651184083646</v>
      </c>
    </row>
    <row r="178" customFormat="false" ht="12.8" hidden="false" customHeight="false" outlineLevel="0" collapsed="false">
      <c r="A178" s="0" t="n">
        <f aca="false">(((C$2/B178)-1)*(1+E$2)^(1/F$2))^(F$2/(1-F$2))-1</f>
        <v>-0.0829362118257457</v>
      </c>
      <c r="B178" s="0" t="n">
        <f aca="false">C$2-C178/(1+B$2)</f>
        <v>4.78584992849888</v>
      </c>
      <c r="C178" s="0" t="n">
        <f aca="false">C177</f>
        <v>5.21415007150112</v>
      </c>
      <c r="D178" s="0" t="n">
        <f aca="false">D177</f>
        <v>0.194910195071479</v>
      </c>
      <c r="E178" s="0" t="n">
        <f aca="false">E177</f>
        <v>62</v>
      </c>
      <c r="F178" s="0" t="n">
        <f aca="false">F177</f>
        <v>-7.63651184083646</v>
      </c>
    </row>
    <row r="179" customFormat="false" ht="12.8" hidden="false" customHeight="false" outlineLevel="0" collapsed="false">
      <c r="A179" s="0" t="n">
        <f aca="false">A178</f>
        <v>-0.0829362118257457</v>
      </c>
      <c r="B179" s="0" t="n">
        <f aca="false">B178</f>
        <v>4.78584992849888</v>
      </c>
      <c r="C179" s="0" t="n">
        <f aca="true">B179*((1+A178)/(1+E$2))^(1/F$2)+H$2*(RAND()-0.5)</f>
        <v>4.81810799926858</v>
      </c>
      <c r="D179" s="0" t="n">
        <f aca="false">D178/(1+A178)</f>
        <v>0.212537227600621</v>
      </c>
      <c r="E179" s="0" t="n">
        <f aca="false">E178+1</f>
        <v>63</v>
      </c>
      <c r="F179" s="0" t="n">
        <f aca="false">100*(D179-D178)/D178</f>
        <v>9.0436688151061</v>
      </c>
    </row>
    <row r="180" customFormat="false" ht="12.8" hidden="false" customHeight="false" outlineLevel="0" collapsed="false">
      <c r="A180" s="0" t="n">
        <f aca="false">(((C$2/B180)-1)*(1+E$2)^(1/F$2))^(F$2/(1-F$2))-1</f>
        <v>0.076294542417032</v>
      </c>
      <c r="B180" s="0" t="n">
        <f aca="false">C$2-C180/(1+B$2)</f>
        <v>5.18189200073142</v>
      </c>
      <c r="C180" s="0" t="n">
        <f aca="false">C179</f>
        <v>4.81810799926858</v>
      </c>
      <c r="D180" s="0" t="n">
        <f aca="false">D179</f>
        <v>0.212537227600621</v>
      </c>
      <c r="E180" s="0" t="n">
        <f aca="false">E179</f>
        <v>63</v>
      </c>
      <c r="F180" s="0" t="n">
        <f aca="false">F179</f>
        <v>9.0436688151061</v>
      </c>
    </row>
    <row r="181" customFormat="false" ht="12.8" hidden="false" customHeight="false" outlineLevel="0" collapsed="false">
      <c r="A181" s="0" t="n">
        <f aca="false">A180</f>
        <v>0.076294542417032</v>
      </c>
      <c r="B181" s="0" t="n">
        <f aca="false">B180</f>
        <v>5.18189200073142</v>
      </c>
      <c r="C181" s="0" t="n">
        <f aca="true">B181*((1+A180)/(1+E$2))^(1/F$2)+H$2*(RAND()-0.5)</f>
        <v>5.16669917209236</v>
      </c>
      <c r="D181" s="0" t="n">
        <f aca="false">D180/(1+A180)</f>
        <v>0.197471249016396</v>
      </c>
      <c r="E181" s="0" t="n">
        <f aca="false">E180+1</f>
        <v>64</v>
      </c>
      <c r="F181" s="0" t="n">
        <f aca="false">100*(D181-D180)/D180</f>
        <v>-7.08863042691805</v>
      </c>
    </row>
    <row r="182" customFormat="false" ht="12.8" hidden="false" customHeight="false" outlineLevel="0" collapsed="false">
      <c r="A182" s="0" t="n">
        <f aca="false">(((C$2/B182)-1)*(1+E$2)^(1/F$2))^(F$2/(1-F$2))-1</f>
        <v>-0.0651583972453786</v>
      </c>
      <c r="B182" s="0" t="n">
        <f aca="false">C$2-C182/(1+B$2)</f>
        <v>4.83330082790764</v>
      </c>
      <c r="C182" s="0" t="n">
        <f aca="false">C181</f>
        <v>5.16669917209236</v>
      </c>
      <c r="D182" s="0" t="n">
        <f aca="false">D181</f>
        <v>0.197471249016396</v>
      </c>
      <c r="E182" s="0" t="n">
        <f aca="false">E181</f>
        <v>64</v>
      </c>
      <c r="F182" s="0" t="n">
        <f aca="false">F181</f>
        <v>-7.08863042691805</v>
      </c>
    </row>
    <row r="183" customFormat="false" ht="12.8" hidden="false" customHeight="false" outlineLevel="0" collapsed="false">
      <c r="A183" s="0" t="n">
        <f aca="false">A182</f>
        <v>-0.0651583972453786</v>
      </c>
      <c r="B183" s="0" t="n">
        <f aca="false">B182</f>
        <v>4.83330082790764</v>
      </c>
      <c r="C183" s="0" t="n">
        <f aca="true">B183*((1+A182)/(1+E$2))^(1/F$2)+H$2*(RAND()-0.5)</f>
        <v>4.84153532590217</v>
      </c>
      <c r="D183" s="0" t="n">
        <f aca="false">D182/(1+A182)</f>
        <v>0.211234981877703</v>
      </c>
      <c r="E183" s="0" t="n">
        <f aca="false">E182+1</f>
        <v>65</v>
      </c>
      <c r="F183" s="0" t="n">
        <f aca="false">100*(D183-D182)/D182</f>
        <v>6.96999331794624</v>
      </c>
    </row>
    <row r="184" customFormat="false" ht="12.8" hidden="false" customHeight="false" outlineLevel="0" collapsed="false">
      <c r="A184" s="0" t="n">
        <f aca="false">(((C$2/B184)-1)*(1+E$2)^(1/F$2))^(F$2/(1-F$2))-1</f>
        <v>0.0661431254171796</v>
      </c>
      <c r="B184" s="0" t="n">
        <f aca="false">C$2-C184/(1+B$2)</f>
        <v>5.15846467409783</v>
      </c>
      <c r="C184" s="0" t="n">
        <f aca="false">C183</f>
        <v>4.84153532590217</v>
      </c>
      <c r="D184" s="0" t="n">
        <f aca="false">D183</f>
        <v>0.211234981877703</v>
      </c>
      <c r="E184" s="0" t="n">
        <f aca="false">E183</f>
        <v>65</v>
      </c>
      <c r="F184" s="0" t="n">
        <f aca="false">F183</f>
        <v>6.96999331794624</v>
      </c>
    </row>
    <row r="185" customFormat="false" ht="12.8" hidden="false" customHeight="false" outlineLevel="0" collapsed="false">
      <c r="A185" s="0" t="n">
        <f aca="false">A184</f>
        <v>0.0661431254171796</v>
      </c>
      <c r="B185" s="0" t="n">
        <f aca="false">B184</f>
        <v>5.15846467409783</v>
      </c>
      <c r="C185" s="0" t="n">
        <f aca="true">B185*((1+A184)/(1+E$2))^(1/F$2)+H$2*(RAND()-0.5)</f>
        <v>5.17979719711435</v>
      </c>
      <c r="D185" s="0" t="n">
        <f aca="false">D184/(1+A184)</f>
        <v>0.198130041681831</v>
      </c>
      <c r="E185" s="0" t="n">
        <f aca="false">E184+1</f>
        <v>66</v>
      </c>
      <c r="F185" s="0" t="n">
        <f aca="false">100*(D185-D184)/D184</f>
        <v>-6.20396303651051</v>
      </c>
    </row>
    <row r="186" customFormat="false" ht="12.8" hidden="false" customHeight="false" outlineLevel="0" collapsed="false">
      <c r="A186" s="0" t="n">
        <f aca="false">(((C$2/B186)-1)*(1+E$2)^(1/F$2))^(F$2/(1-F$2))-1</f>
        <v>-0.0700985522299419</v>
      </c>
      <c r="B186" s="0" t="n">
        <f aca="false">C$2-C186/(1+B$2)</f>
        <v>4.82020280288565</v>
      </c>
      <c r="C186" s="0" t="n">
        <f aca="false">C185</f>
        <v>5.17979719711435</v>
      </c>
      <c r="D186" s="0" t="n">
        <f aca="false">D185</f>
        <v>0.198130041681831</v>
      </c>
      <c r="E186" s="0" t="n">
        <f aca="false">E185</f>
        <v>66</v>
      </c>
      <c r="F186" s="0" t="n">
        <f aca="false">F185</f>
        <v>-6.20396303651051</v>
      </c>
    </row>
    <row r="187" customFormat="false" ht="12.8" hidden="false" customHeight="false" outlineLevel="0" collapsed="false">
      <c r="A187" s="0" t="n">
        <f aca="false">A186</f>
        <v>-0.0700985522299419</v>
      </c>
      <c r="B187" s="0" t="n">
        <f aca="false">B186</f>
        <v>4.82020280288565</v>
      </c>
      <c r="C187" s="0" t="n">
        <f aca="true">B187*((1+A186)/(1+E$2))^(1/F$2)+H$2*(RAND()-0.5)</f>
        <v>4.83835799684349</v>
      </c>
      <c r="D187" s="0" t="n">
        <f aca="false">D186/(1+A186)</f>
        <v>0.213065634166884</v>
      </c>
      <c r="E187" s="0" t="n">
        <f aca="false">E186+1</f>
        <v>67</v>
      </c>
      <c r="F187" s="0" t="n">
        <f aca="false">100*(D187-D186)/D186</f>
        <v>7.53827756672936</v>
      </c>
    </row>
    <row r="188" customFormat="false" ht="12.8" hidden="false" customHeight="false" outlineLevel="0" collapsed="false">
      <c r="A188" s="0" t="n">
        <f aca="false">(((C$2/B188)-1)*(1+E$2)^(1/F$2))^(F$2/(1-F$2))-1</f>
        <v>0.0675140919147985</v>
      </c>
      <c r="B188" s="0" t="n">
        <f aca="false">C$2-C188/(1+B$2)</f>
        <v>5.16164200315651</v>
      </c>
      <c r="C188" s="0" t="n">
        <f aca="false">C187</f>
        <v>4.83835799684349</v>
      </c>
      <c r="D188" s="0" t="n">
        <f aca="false">D187</f>
        <v>0.213065634166884</v>
      </c>
      <c r="E188" s="0" t="n">
        <f aca="false">E187</f>
        <v>67</v>
      </c>
      <c r="F188" s="0" t="n">
        <f aca="false">F187</f>
        <v>7.53827756672936</v>
      </c>
    </row>
    <row r="189" customFormat="false" ht="12.8" hidden="false" customHeight="false" outlineLevel="0" collapsed="false">
      <c r="A189" s="0" t="n">
        <f aca="false">A188</f>
        <v>0.0675140919147985</v>
      </c>
      <c r="B189" s="0" t="n">
        <f aca="false">B188</f>
        <v>5.16164200315651</v>
      </c>
      <c r="C189" s="0" t="n">
        <f aca="true">B189*((1+A188)/(1+E$2))^(1/F$2)+H$2*(RAND()-0.5)</f>
        <v>5.18251884755806</v>
      </c>
      <c r="D189" s="0" t="n">
        <f aca="false">D188/(1+A188)</f>
        <v>0.19959046515696</v>
      </c>
      <c r="E189" s="0" t="n">
        <f aca="false">E188+1</f>
        <v>68</v>
      </c>
      <c r="F189" s="0" t="n">
        <f aca="false">100*(D189-D188)/D188</f>
        <v>-6.32442160962003</v>
      </c>
    </row>
    <row r="190" customFormat="false" ht="12.8" hidden="false" customHeight="false" outlineLevel="0" collapsed="false">
      <c r="A190" s="0" t="n">
        <f aca="false">(((C$2/B190)-1)*(1+E$2)^(1/F$2))^(F$2/(1-F$2))-1</f>
        <v>-0.0711219052680869</v>
      </c>
      <c r="B190" s="0" t="n">
        <f aca="false">C$2-C190/(1+B$2)</f>
        <v>4.81748115244194</v>
      </c>
      <c r="C190" s="0" t="n">
        <f aca="false">C189</f>
        <v>5.18251884755806</v>
      </c>
      <c r="D190" s="0" t="n">
        <f aca="false">D189</f>
        <v>0.19959046515696</v>
      </c>
      <c r="E190" s="0" t="n">
        <f aca="false">E189</f>
        <v>68</v>
      </c>
      <c r="F190" s="0" t="n">
        <f aca="false">F189</f>
        <v>-6.32442160962003</v>
      </c>
    </row>
    <row r="191" customFormat="false" ht="12.8" hidden="false" customHeight="false" outlineLevel="0" collapsed="false">
      <c r="A191" s="0" t="n">
        <f aca="false">A190</f>
        <v>-0.0711219052680869</v>
      </c>
      <c r="B191" s="0" t="n">
        <f aca="false">B190</f>
        <v>4.81748115244194</v>
      </c>
      <c r="C191" s="0" t="n">
        <f aca="true">B191*((1+A190)/(1+E$2))^(1/F$2)+H$2*(RAND()-0.5)</f>
        <v>4.84522766295432</v>
      </c>
      <c r="D191" s="0" t="n">
        <f aca="false">D190/(1+A190)</f>
        <v>0.214872614920006</v>
      </c>
      <c r="E191" s="0" t="n">
        <f aca="false">E190+1</f>
        <v>69</v>
      </c>
      <c r="F191" s="0" t="n">
        <f aca="false">100*(D191-D190)/D190</f>
        <v>7.65675341806975</v>
      </c>
    </row>
    <row r="192" customFormat="false" ht="12.8" hidden="false" customHeight="false" outlineLevel="0" collapsed="false">
      <c r="A192" s="0" t="n">
        <f aca="false">(((C$2/B192)-1)*(1+E$2)^(1/F$2))^(F$2/(1-F$2))-1</f>
        <v>0.0645522221858963</v>
      </c>
      <c r="B192" s="0" t="n">
        <f aca="false">C$2-C192/(1+B$2)</f>
        <v>5.15477233704568</v>
      </c>
      <c r="C192" s="0" t="n">
        <f aca="false">C191</f>
        <v>4.84522766295432</v>
      </c>
      <c r="D192" s="0" t="n">
        <f aca="false">D191</f>
        <v>0.214872614920006</v>
      </c>
      <c r="E192" s="0" t="n">
        <f aca="false">E191</f>
        <v>69</v>
      </c>
      <c r="F192" s="0" t="n">
        <f aca="false">F191</f>
        <v>7.65675341806975</v>
      </c>
    </row>
    <row r="193" customFormat="false" ht="12.8" hidden="false" customHeight="false" outlineLevel="0" collapsed="false">
      <c r="A193" s="0" t="n">
        <f aca="false">A192</f>
        <v>0.0645522221858963</v>
      </c>
      <c r="B193" s="0" t="n">
        <f aca="false">B192</f>
        <v>5.15477233704568</v>
      </c>
      <c r="C193" s="0" t="n">
        <f aca="true">B193*((1+A192)/(1+E$2))^(1/F$2)+H$2*(RAND()-0.5)</f>
        <v>5.14970456820826</v>
      </c>
      <c r="D193" s="0" t="n">
        <f aca="false">D192/(1+A192)</f>
        <v>0.201843188565046</v>
      </c>
      <c r="E193" s="0" t="n">
        <f aca="false">E192+1</f>
        <v>70</v>
      </c>
      <c r="F193" s="0" t="n">
        <f aca="false">100*(D193-D192)/D192</f>
        <v>-6.06379103256655</v>
      </c>
    </row>
    <row r="194" customFormat="false" ht="12.8" hidden="false" customHeight="false" outlineLevel="0" collapsed="false">
      <c r="A194" s="0" t="n">
        <f aca="false">(((C$2/B194)-1)*(1+E$2)^(1/F$2))^(F$2/(1-F$2))-1</f>
        <v>-0.0587107289935327</v>
      </c>
      <c r="B194" s="0" t="n">
        <f aca="false">C$2-C194/(1+B$2)</f>
        <v>4.85029543179174</v>
      </c>
      <c r="C194" s="0" t="n">
        <f aca="false">C193</f>
        <v>5.14970456820826</v>
      </c>
      <c r="D194" s="0" t="n">
        <f aca="false">D193</f>
        <v>0.201843188565046</v>
      </c>
      <c r="E194" s="0" t="n">
        <f aca="false">E193</f>
        <v>70</v>
      </c>
      <c r="F194" s="0" t="n">
        <f aca="false">F193</f>
        <v>-6.06379103256655</v>
      </c>
    </row>
    <row r="195" customFormat="false" ht="12.8" hidden="false" customHeight="false" outlineLevel="0" collapsed="false">
      <c r="A195" s="0" t="n">
        <f aca="false">A194</f>
        <v>-0.0587107289935327</v>
      </c>
      <c r="B195" s="0" t="n">
        <f aca="false">B194</f>
        <v>4.85029543179174</v>
      </c>
      <c r="C195" s="0" t="n">
        <f aca="true">B195*((1+A194)/(1+E$2))^(1/F$2)+H$2*(RAND()-0.5)</f>
        <v>4.89689449399983</v>
      </c>
      <c r="D195" s="0" t="n">
        <f aca="false">D194/(1+A194)</f>
        <v>0.214432687997417</v>
      </c>
      <c r="E195" s="0" t="n">
        <f aca="false">E194+1</f>
        <v>71</v>
      </c>
      <c r="F195" s="0" t="n">
        <f aca="false">100*(D195-D194)/D194</f>
        <v>6.23726741629134</v>
      </c>
    </row>
    <row r="196" customFormat="false" ht="12.8" hidden="false" customHeight="false" outlineLevel="0" collapsed="false">
      <c r="A196" s="0" t="n">
        <f aca="false">(((C$2/B196)-1)*(1+E$2)^(1/F$2))^(F$2/(1-F$2))-1</f>
        <v>0.0425448513711395</v>
      </c>
      <c r="B196" s="0" t="n">
        <f aca="false">C$2-C196/(1+B$2)</f>
        <v>5.10310550600017</v>
      </c>
      <c r="C196" s="0" t="n">
        <f aca="false">C195</f>
        <v>4.89689449399983</v>
      </c>
      <c r="D196" s="0" t="n">
        <f aca="false">D195</f>
        <v>0.214432687997417</v>
      </c>
      <c r="E196" s="0" t="n">
        <f aca="false">E195</f>
        <v>71</v>
      </c>
      <c r="F196" s="0" t="n">
        <f aca="false">F195</f>
        <v>6.23726741629134</v>
      </c>
    </row>
    <row r="197" customFormat="false" ht="12.8" hidden="false" customHeight="false" outlineLevel="0" collapsed="false">
      <c r="A197" s="0" t="n">
        <f aca="false">A196</f>
        <v>0.0425448513711395</v>
      </c>
      <c r="B197" s="0" t="n">
        <f aca="false">B196</f>
        <v>5.10310550600017</v>
      </c>
      <c r="C197" s="0" t="n">
        <f aca="true">B197*((1+A196)/(1+E$2))^(1/F$2)+H$2*(RAND()-0.5)</f>
        <v>5.1282520568261</v>
      </c>
      <c r="D197" s="0" t="n">
        <f aca="false">D196/(1+A196)</f>
        <v>0.20568197878048</v>
      </c>
      <c r="E197" s="0" t="n">
        <f aca="false">E196+1</f>
        <v>72</v>
      </c>
      <c r="F197" s="0" t="n">
        <f aca="false">100*(D197-D196)/D196</f>
        <v>-4.0808653282576</v>
      </c>
    </row>
    <row r="198" customFormat="false" ht="12.8" hidden="false" customHeight="false" outlineLevel="0" collapsed="false">
      <c r="A198" s="0" t="n">
        <f aca="false">(((C$2/B198)-1)*(1+E$2)^(1/F$2))^(F$2/(1-F$2))-1</f>
        <v>-0.0505100962460679</v>
      </c>
      <c r="B198" s="0" t="n">
        <f aca="false">C$2-C198/(1+B$2)</f>
        <v>4.8717479431739</v>
      </c>
      <c r="C198" s="0" t="n">
        <f aca="false">C197</f>
        <v>5.1282520568261</v>
      </c>
      <c r="D198" s="0" t="n">
        <f aca="false">D197</f>
        <v>0.20568197878048</v>
      </c>
      <c r="E198" s="0" t="n">
        <f aca="false">E197</f>
        <v>72</v>
      </c>
      <c r="F198" s="0" t="n">
        <f aca="false">F197</f>
        <v>-4.0808653282576</v>
      </c>
    </row>
    <row r="199" customFormat="false" ht="12.8" hidden="false" customHeight="false" outlineLevel="0" collapsed="false">
      <c r="A199" s="0" t="n">
        <f aca="false">A198</f>
        <v>-0.0505100962460679</v>
      </c>
      <c r="B199" s="0" t="n">
        <f aca="false">B198</f>
        <v>4.8717479431739</v>
      </c>
      <c r="C199" s="0" t="n">
        <f aca="true">B199*((1+A198)/(1+E$2))^(1/F$2)+H$2*(RAND()-0.5)</f>
        <v>4.82828895097111</v>
      </c>
      <c r="D199" s="0" t="n">
        <f aca="false">D198/(1+A198)</f>
        <v>0.216623660733294</v>
      </c>
      <c r="E199" s="0" t="n">
        <f aca="false">E198+1</f>
        <v>73</v>
      </c>
      <c r="F199" s="0" t="n">
        <f aca="false">100*(D199-D198)/D198</f>
        <v>5.31970861895106</v>
      </c>
    </row>
    <row r="200" customFormat="false" ht="12.8" hidden="false" customHeight="false" outlineLevel="0" collapsed="false">
      <c r="B200" s="0" t="s">
        <v>10</v>
      </c>
      <c r="C200" s="0" t="s">
        <v>10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LibreOffice/5.1.3.2$Windows_x86 LibreOffice_project/644e4637d1d8544fd9f56425bd6cec110e49301b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2021-02-21T19:46:16Z</dcterms:created>
  <dc:creator/>
  <dc:description/>
  <dc:language>en-US</dc:language>
  <cp:lastModifiedBy/>
  <dcterms:modified xsi:type="dcterms:W3CDTF">2021-03-14T17:35:53Z</dcterms:modified>
  <cp:revision>11</cp:revision>
  <dc:subject/>
  <dc:title/>
</cp:coreProperties>
</file>