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defaultThemeVersion="166925"/>
  <mc:AlternateContent xmlns:mc="http://schemas.openxmlformats.org/markup-compatibility/2006">
    <mc:Choice Requires="x15">
      <x15ac:absPath xmlns:x15ac="http://schemas.microsoft.com/office/spreadsheetml/2010/11/ac" url="C:\Users\valentina\OneDrive - Universita' degli Studi di Roma Tor Vergata\1. PhD EF\Didattica PhD EF\Dida EF 23-24\"/>
    </mc:Choice>
  </mc:AlternateContent>
  <xr:revisionPtr revIDLastSave="25" documentId="8_{42D61088-DA52-4A01-8450-55E395B36C30}" xr6:coauthVersionLast="36" xr6:coauthVersionMax="36" xr10:uidLastSave="{D8BDDF6D-C8B9-45EB-811C-5D67F13F5B44}"/>
  <bookViews>
    <workbookView xWindow="0" yWindow="0" windowWidth="21570" windowHeight="7290" firstSheet="1" activeTab="3" xr2:uid="{00000000-000D-0000-FFFF-FFFF00000000}"/>
  </bookViews>
  <sheets>
    <sheet name="Courses - 1st year" sheetId="1" r:id="rId1"/>
    <sheet name="Courses - 1st and 2nd year" sheetId="2" r:id="rId2"/>
    <sheet name="FALL Term schedule" sheetId="3" r:id="rId3"/>
    <sheet name="SPRING Term schedule" sheetId="4" r:id="rId4"/>
    <sheet name="FALL_MicroRoME" sheetId="5" state="hidden" r:id="rId5"/>
  </sheets>
  <definedNames>
    <definedName name="_xlnm.Print_Area" localSheetId="1">'Courses - 1st and 2nd year'!$A$1:$G$97</definedName>
    <definedName name="_xlnm.Print_Area" localSheetId="0">'Courses - 1st year'!$A$1:$F$29</definedName>
    <definedName name="_xlnm.Print_Area" localSheetId="2">'FALL Term schedule'!$A$1:$G$127</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 i="1" l="1"/>
  <c r="D12" i="2" l="1"/>
  <c r="D44" i="2" l="1"/>
  <c r="D36" i="2"/>
  <c r="D24" i="2"/>
  <c r="D17" i="2"/>
  <c r="D8" i="2"/>
  <c r="D4" i="2"/>
  <c r="D55"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valentina</author>
  </authors>
  <commentList>
    <comment ref="G14" authorId="0" shapeId="0" xr:uid="{00000000-0006-0000-0100-000001000000}">
      <text>
        <r>
          <rPr>
            <b/>
            <sz val="9"/>
            <color rgb="FF000000"/>
            <rFont val="Tahoma"/>
            <family val="2"/>
          </rPr>
          <t>valentina:</t>
        </r>
        <r>
          <rPr>
            <sz val="9"/>
            <color rgb="FF000000"/>
            <rFont val="Tahoma"/>
            <family val="2"/>
          </rPr>
          <t xml:space="preserve">
</t>
        </r>
        <r>
          <rPr>
            <sz val="9"/>
            <color rgb="FF000000"/>
            <rFont val="Tahoma"/>
            <family val="2"/>
          </rPr>
          <t>EIEF, via Sallustiana 62, Rome</t>
        </r>
      </text>
    </comment>
    <comment ref="B47" authorId="0" shapeId="0" xr:uid="{00000000-0006-0000-0100-000002000000}">
      <text>
        <r>
          <rPr>
            <b/>
            <sz val="9"/>
            <color indexed="81"/>
            <rFont val="Tahoma"/>
            <family val="2"/>
          </rPr>
          <t>valentina:</t>
        </r>
        <r>
          <rPr>
            <sz val="9"/>
            <color indexed="81"/>
            <rFont val="Tahoma"/>
            <family val="2"/>
          </rPr>
          <t xml:space="preserve">
forse cambia topics in high-dimensional dynamic models o climate econometrics</t>
        </r>
      </text>
    </comment>
  </commentList>
</comments>
</file>

<file path=xl/sharedStrings.xml><?xml version="1.0" encoding="utf-8"?>
<sst xmlns="http://schemas.openxmlformats.org/spreadsheetml/2006/main" count="2230" uniqueCount="723">
  <si>
    <t>PhD in Economics and Finance_Proposal A.Y. 2023/2024</t>
  </si>
  <si>
    <t>No</t>
  </si>
  <si>
    <t>Course</t>
  </si>
  <si>
    <t>Professor</t>
  </si>
  <si>
    <t>hours</t>
  </si>
  <si>
    <t>CFU</t>
  </si>
  <si>
    <t>Shared with…</t>
  </si>
  <si>
    <t xml:space="preserve">FALL TERM  </t>
  </si>
  <si>
    <t xml:space="preserve">Preliminary Course (Aug. 28 - Sep. 21) </t>
  </si>
  <si>
    <t>Crash course</t>
  </si>
  <si>
    <t>Davide Erminio Pirino</t>
  </si>
  <si>
    <t>Probability</t>
  </si>
  <si>
    <t>Paolo Gibilisco</t>
  </si>
  <si>
    <t>shared with MSc Economics</t>
  </si>
  <si>
    <t xml:space="preserve">Module 1 (Sept. 20 - Nov. 7) </t>
  </si>
  <si>
    <t>Difference and Differential Equations</t>
  </si>
  <si>
    <t xml:space="preserve">Elisabetta Tessitore </t>
  </si>
  <si>
    <t>Mathematics for Economics</t>
  </si>
  <si>
    <t xml:space="preserve">Annalisa Fabretti </t>
  </si>
  <si>
    <t>shared with CLEMIF</t>
  </si>
  <si>
    <t>Statistics &amp; Bayesian Inference</t>
  </si>
  <si>
    <t xml:space="preserve">Maura Mezzetti </t>
  </si>
  <si>
    <t xml:space="preserve">shared with MSc Economics n. 24 h,  8 h Bayesian al modulo 2; 
elective TA, suggested weekly assignment, ENTRY TEST </t>
  </si>
  <si>
    <t>Microeconomics 1</t>
  </si>
  <si>
    <t>Eloisa Campioni</t>
  </si>
  <si>
    <t xml:space="preserve">Module 2 (Nov. 6 - Dec. 15) </t>
  </si>
  <si>
    <t xml:space="preserve">Finance 1 </t>
  </si>
  <si>
    <t xml:space="preserve">Katia Colaneri, Paolo Pigato </t>
  </si>
  <si>
    <t>Finance 2, part 1</t>
  </si>
  <si>
    <t>Stefano Herzel</t>
  </si>
  <si>
    <t>SPRING TERM</t>
  </si>
  <si>
    <t xml:space="preserve">Module 3 (Feb. 19 - Mar. 29) </t>
  </si>
  <si>
    <t>8bis</t>
  </si>
  <si>
    <t>Finance 2, part 2</t>
  </si>
  <si>
    <t>Alessandro Ramponi</t>
  </si>
  <si>
    <t>Macroeconomics 1, Dynamic programming for Macroeconomics (w. 1-2)</t>
  </si>
  <si>
    <t>Gaetano Bloise</t>
  </si>
  <si>
    <t>shared with MSc Economics n. 24 h</t>
  </si>
  <si>
    <t>Econometrics, part 1</t>
  </si>
  <si>
    <t>Alessandro Casini</t>
  </si>
  <si>
    <t xml:space="preserve">Module 4 (Apr 8 - May 17) </t>
  </si>
  <si>
    <t>Microeconomics 2</t>
  </si>
  <si>
    <t>Juha Tolvanen</t>
  </si>
  <si>
    <t>Microeconomics 2 - Game Theory</t>
  </si>
  <si>
    <t>Econometrics, part 2</t>
  </si>
  <si>
    <t>Federico Belotti</t>
  </si>
  <si>
    <t>Macroeconomics 2, Numerical methods for Macroeconomics (w. 3-4)</t>
  </si>
  <si>
    <t xml:space="preserve">Andrey Alexandrov </t>
  </si>
  <si>
    <t>Applied Macro: The Macroeconomics of Networks</t>
  </si>
  <si>
    <t>to be confirmed</t>
  </si>
  <si>
    <t>Stochastic Volatility</t>
  </si>
  <si>
    <t>Elisa Alos (U. of Barcelona)</t>
  </si>
  <si>
    <t>April/May 2024</t>
  </si>
  <si>
    <t>S1</t>
  </si>
  <si>
    <t>DEF seminar</t>
  </si>
  <si>
    <t>Daniela Vuri</t>
  </si>
  <si>
    <t>every Friday at 12.00-1.00 pm, 
Sept. 29th - Dec. 15th, 2023; March 1st - May31st, 2024</t>
  </si>
  <si>
    <t>S2</t>
  </si>
  <si>
    <t>Internal seminar</t>
  </si>
  <si>
    <t>Katia Colaneri, Guillaume Pommey</t>
  </si>
  <si>
    <t>every Wednesday at 12.00-1.00 pm, 
Oct 11th - Dec. 13th, 2023; March - May, 2024</t>
  </si>
  <si>
    <t>R1</t>
  </si>
  <si>
    <t>Reading Group: Political Economy and Labour</t>
  </si>
  <si>
    <t>Francesco Sobbrio as team leader</t>
  </si>
  <si>
    <t>once every 2 or 3 weeks</t>
  </si>
  <si>
    <t>Macro</t>
  </si>
  <si>
    <t>Eco.trics</t>
  </si>
  <si>
    <t>Finance</t>
  </si>
  <si>
    <t>PhD EF lectures are held in classroom A, 1st floor, Bldg B. Attendance and exams are mandatory for all the PhD EF courses.</t>
  </si>
  <si>
    <t>(V) Courses in blu -still to be added here- are taught from Visiting Professors, and do not have the final exam</t>
  </si>
  <si>
    <t>(S) Seminar series are marked in violet, attendance is encouraged, priority is given to lectures courses, no exam is required</t>
  </si>
  <si>
    <t>PhD EF website: https://economia.uniroma2.it/phd/ef;                                                      RED PhD program website: https://www.redphd.it/program/</t>
  </si>
  <si>
    <t>PhD in Economics and Finance_XXXIX cycle</t>
  </si>
  <si>
    <t xml:space="preserve">FALL TERM </t>
  </si>
  <si>
    <t>Pre-courses</t>
  </si>
  <si>
    <t>Elisabetta Tessitore</t>
  </si>
  <si>
    <t>Macroeconomics Area - Coordinator Prof. Fabrizio Mattesini</t>
  </si>
  <si>
    <t>E1</t>
  </si>
  <si>
    <t>Advanced Macroeconomics - DSGE and Growth Theory</t>
  </si>
  <si>
    <t>Alessandra Pelloni</t>
  </si>
  <si>
    <t>Elective 2nd year</t>
  </si>
  <si>
    <t>E2</t>
  </si>
  <si>
    <t>Advanced Macroeconomics - Business Cycles</t>
  </si>
  <si>
    <t>Barbara Annicchiarico -tbc-</t>
  </si>
  <si>
    <t>*</t>
  </si>
  <si>
    <t>Optimal Policy</t>
  </si>
  <si>
    <t>Facundo Piguillem (EIEF)</t>
  </si>
  <si>
    <t>* offered by RED, at EIEF</t>
  </si>
  <si>
    <t>Microeconomics Area - Coordinator Prof. Andrea Attar</t>
  </si>
  <si>
    <t>**</t>
  </si>
  <si>
    <t>Microeconomic Analysis</t>
  </si>
  <si>
    <t>Tarantino (LUISS) - Terlizzese (EIEF)</t>
  </si>
  <si>
    <t>Elective 1st year, on request</t>
  </si>
  <si>
    <t>offered by RoME, at EIEF
https://www.romemaster.it</t>
  </si>
  <si>
    <t>max 3 TV students allowed at EIEF! 
See RoME conditions</t>
  </si>
  <si>
    <t>Incentive Theory</t>
  </si>
  <si>
    <t>Andrea K. Attar</t>
  </si>
  <si>
    <t xml:space="preserve">Advanced Game Theory </t>
  </si>
  <si>
    <t>Andrea K. Attar, Guillaume Pommey</t>
  </si>
  <si>
    <t>NEW, Nov 23</t>
  </si>
  <si>
    <t>Econometrics and Quantitative Finance Area- Coordinator Prof. Tommaso Proietti</t>
  </si>
  <si>
    <t>Maura Mezzetti</t>
  </si>
  <si>
    <t>shared with MSc Economics for 24 hours</t>
  </si>
  <si>
    <t xml:space="preserve">Paolo Pigato, Katia Colaneri </t>
  </si>
  <si>
    <t>E3</t>
  </si>
  <si>
    <t>Causal Inference</t>
  </si>
  <si>
    <t>Tiziano Arduini</t>
  </si>
  <si>
    <t>Microeconometrics</t>
  </si>
  <si>
    <t>Dmitry Arkhangelsky (CEMFI)</t>
  </si>
  <si>
    <t xml:space="preserve">SPRING TERM </t>
  </si>
  <si>
    <t>Macroeconomics 1</t>
  </si>
  <si>
    <t>Macroeconomics 2</t>
  </si>
  <si>
    <t>E4</t>
  </si>
  <si>
    <t>Bayesian Macroeconomics</t>
  </si>
  <si>
    <t xml:space="preserve">Stefano Grassi </t>
  </si>
  <si>
    <t>E5</t>
  </si>
  <si>
    <t>Business Cycles, Financial Cycles and Economic Policies</t>
  </si>
  <si>
    <t>Luisa Corrado</t>
  </si>
  <si>
    <t>E6</t>
  </si>
  <si>
    <t xml:space="preserve">Introduction to Economic of Complexity </t>
  </si>
  <si>
    <t>Pasquale Scaramozzino</t>
  </si>
  <si>
    <t>E7</t>
  </si>
  <si>
    <t>Topics in Behavioural Macroeconomics</t>
  </si>
  <si>
    <t>Robert Waldmann</t>
  </si>
  <si>
    <t>E8</t>
  </si>
  <si>
    <t>Topics in Development Economics</t>
  </si>
  <si>
    <t>Pasquale Scaramozzino &amp; Furio Camillo Rosati</t>
  </si>
  <si>
    <t>E9</t>
  </si>
  <si>
    <t>International Macro Finance</t>
  </si>
  <si>
    <t>Cosimo Petracchi</t>
  </si>
  <si>
    <t>Applied Macroeconomics</t>
  </si>
  <si>
    <t>Giorgio Primiceri (U. Northwestern)</t>
  </si>
  <si>
    <t>Text Analysis for Economists</t>
  </si>
  <si>
    <t>Ruben Durante (Pompeu Fabra)</t>
  </si>
  <si>
    <t>Monetary Theory</t>
  </si>
  <si>
    <t>Fabrizio Mattesini (Tor Vergata &amp; EIEF)</t>
  </si>
  <si>
    <t>Juha Kasperi Tolvanen</t>
  </si>
  <si>
    <t>Microeconomics 2_additional hours</t>
  </si>
  <si>
    <t>Industrial Organization</t>
  </si>
  <si>
    <t>Emanuele Tarantino (LUISS &amp; EIEF)</t>
  </si>
  <si>
    <t>Labor Economics</t>
  </si>
  <si>
    <t>Liangjie Wu (EIEF)</t>
  </si>
  <si>
    <t>Public Economics</t>
  </si>
  <si>
    <t>Matteo Paradisi (EIEF)</t>
  </si>
  <si>
    <t>Economics of Artificial Intelligence</t>
  </si>
  <si>
    <t>Emilio Calvano (Tor Vergata &amp; EIEF)</t>
  </si>
  <si>
    <t>cancelled</t>
  </si>
  <si>
    <t xml:space="preserve">Finance 2 </t>
  </si>
  <si>
    <t>Stefano Herzel, Alessandro Ramponi</t>
  </si>
  <si>
    <t>Econometrics</t>
  </si>
  <si>
    <t>Federico Belotti, Alessandro Casini</t>
  </si>
  <si>
    <t>E10</t>
  </si>
  <si>
    <t>Frequency Domain Methods in Econometrics (or Climate Econometrics)</t>
  </si>
  <si>
    <t>Tommaso Proietti</t>
  </si>
  <si>
    <t>E11</t>
  </si>
  <si>
    <t xml:space="preserve">High-dimensional &amp; Bayesian econometrics </t>
  </si>
  <si>
    <t>Gianluca Cubadda, Stefano Grassi</t>
  </si>
  <si>
    <t>E12</t>
  </si>
  <si>
    <t>Markov Chains, tbc</t>
  </si>
  <si>
    <t>tba</t>
  </si>
  <si>
    <t>Latent Variable Models</t>
  </si>
  <si>
    <t>Alessio Farcomeni</t>
  </si>
  <si>
    <t>Macroeconometrics</t>
  </si>
  <si>
    <t xml:space="preserve">Marco Lippi </t>
  </si>
  <si>
    <t>Statistical Learning</t>
  </si>
  <si>
    <t>Franco Peracchi</t>
  </si>
  <si>
    <t>Financial Econometrics</t>
  </si>
  <si>
    <t>Paolo Santucci de Magistris (LUISS)</t>
  </si>
  <si>
    <t>Econometrics of Networks</t>
  </si>
  <si>
    <t>Stephane Bonhomme (U. of Chicago)</t>
  </si>
  <si>
    <t>n. tot. lecture hours</t>
  </si>
  <si>
    <t>Daniela vuri</t>
  </si>
  <si>
    <t>Courses offered at LUISS, PhD in Economics:</t>
  </si>
  <si>
    <t>Fall term</t>
  </si>
  <si>
    <t>Methods in Experimental Economics</t>
  </si>
  <si>
    <t>Daniela Di Cagno</t>
  </si>
  <si>
    <t>Experimetrics</t>
  </si>
  <si>
    <t>Giovanni Ponti</t>
  </si>
  <si>
    <t>Topics in Mathematics for Game Theory Analysis</t>
  </si>
  <si>
    <t>Xavier Venel</t>
  </si>
  <si>
    <t>BdI track</t>
  </si>
  <si>
    <t>Advanced Time Series Econometrics</t>
  </si>
  <si>
    <t>Leopoldo Catania</t>
  </si>
  <si>
    <t>Advanced Programming in Quantitative Economics</t>
  </si>
  <si>
    <t>Federico Carlini</t>
  </si>
  <si>
    <t>Models of Market Microstructure</t>
  </si>
  <si>
    <t>Paolo Vitale</t>
  </si>
  <si>
    <t>Spring term</t>
  </si>
  <si>
    <t>Continuous Time methods for Macroeconomics and Finance</t>
  </si>
  <si>
    <t>Paolo Porchia</t>
  </si>
  <si>
    <t>Topics in Machine Learning</t>
  </si>
  <si>
    <t>Megha Patnaik</t>
  </si>
  <si>
    <t>History of Macroeconomics</t>
  </si>
  <si>
    <t>Michel De Vroey</t>
  </si>
  <si>
    <t>BdI track, PhD Management</t>
  </si>
  <si>
    <t>Structurale Equation Modeling</t>
  </si>
  <si>
    <t>Gaetano Miceli</t>
  </si>
  <si>
    <t>Financial Supervision</t>
  </si>
  <si>
    <t>Sergio Vicente</t>
  </si>
  <si>
    <t xml:space="preserve">Courses offered at UC3M, Master in Economic Analysis: </t>
  </si>
  <si>
    <t>Topics in Macroeconomics (A) -16867</t>
  </si>
  <si>
    <t>Jerez Garcia-Vaquero, Maria Belen</t>
  </si>
  <si>
    <t>https://aplicaciones.uc3m.es/cpa/generaFicha?est=68&amp;asig=16867&amp;idioma=2</t>
  </si>
  <si>
    <t>Topics in Macroeconomics (B) -16871</t>
  </si>
  <si>
    <t>Evi Pappa, Paraskevi</t>
  </si>
  <si>
    <t>https://aplicaciones.uc3m.es/cpa/generaFicha?est=68&amp;asig=16871&amp;idioma=2</t>
  </si>
  <si>
    <t xml:space="preserve">Courses offered at Maastricht University: </t>
  </si>
  <si>
    <t>tbd</t>
  </si>
  <si>
    <t>* elective course offered by RED, at EIEF</t>
  </si>
  <si>
    <t>https://www.redphd.it/program/</t>
  </si>
  <si>
    <t>* elective course for PhD EF students, offered by RED at EIEF, via Sallustiana 62 (Rome)</t>
  </si>
  <si>
    <t>(V) Courses in blu are taught from Visiting Professors, and do not have the final exam</t>
  </si>
  <si>
    <t>* Courses in red are held at RED (EIEF, via Sallustiana 62, Rome), attendance is elective upon agreement with the supervisor, exam is mandatory in case of attendance</t>
  </si>
  <si>
    <t>** Courses in green are held at RoME (EIEF, via Sallustiana 62, Rome), attendance is elective upon agreement with the supervisor, exam is mandatory in case of attendance</t>
  </si>
  <si>
    <t>Topic courses from next Visiting (tbc), compulsory attendance from 2year onwards (elective for the 1st year):</t>
  </si>
  <si>
    <t>Incomplete Financial Markets</t>
  </si>
  <si>
    <t>Herakles Polemachiakis (U. of Warwick)</t>
  </si>
  <si>
    <t>Spring 2024?</t>
  </si>
  <si>
    <t>Micro</t>
  </si>
  <si>
    <t>Topics in Incentive Theory (Contract Theory and Incentives)</t>
  </si>
  <si>
    <t>Vitor Farinha Luz (Columbia U.)</t>
  </si>
  <si>
    <r>
      <t>Vasco Carvalho</t>
    </r>
    <r>
      <rPr>
        <sz val="10"/>
        <color theme="8" tint="-0.499984740745262"/>
        <rFont val="Calibri"/>
        <family val="2"/>
        <scheme val="minor"/>
      </rPr>
      <t xml:space="preserve"> </t>
    </r>
    <r>
      <rPr>
        <sz val="10"/>
        <color theme="8" tint="-0.499984740745262"/>
        <rFont val="Arial"/>
        <family val="2"/>
      </rPr>
      <t>(U. of Cambridge)</t>
    </r>
  </si>
  <si>
    <t>tbc</t>
  </si>
  <si>
    <t>Econometric Methods for Programme evaluation</t>
  </si>
  <si>
    <t>Dean Hyslop</t>
  </si>
  <si>
    <t>Elisa Alos Alcade (U. Barcelona)</t>
  </si>
  <si>
    <t>Topic courses from the past Visiting:</t>
  </si>
  <si>
    <t>V1</t>
  </si>
  <si>
    <t>DSGE Models with Financial Frictions and Macroprudential Policies</t>
  </si>
  <si>
    <t>VISITING</t>
  </si>
  <si>
    <t>V2</t>
  </si>
  <si>
    <t>Advanced Game Theory</t>
  </si>
  <si>
    <t>V3</t>
  </si>
  <si>
    <t>Developments in Information Design</t>
  </si>
  <si>
    <t>V4</t>
  </si>
  <si>
    <t>Fundamental Asset Pricing</t>
  </si>
  <si>
    <t>V5</t>
  </si>
  <si>
    <t>Time Series and Panel Data Econometrics</t>
  </si>
  <si>
    <t>V6</t>
  </si>
  <si>
    <t>Economic History</t>
  </si>
  <si>
    <t>V7</t>
  </si>
  <si>
    <t>Stochastic control theory and applications in economics and finance</t>
  </si>
  <si>
    <t>Corsi assorbiti al I anno:</t>
  </si>
  <si>
    <t xml:space="preserve">Bayesian Statistics </t>
  </si>
  <si>
    <t>Maura Mezzetti, Antonio Parisi</t>
  </si>
  <si>
    <t>CANCELLED, absorbed in the 1st year</t>
  </si>
  <si>
    <t xml:space="preserve">Markov Chains </t>
  </si>
  <si>
    <t>Gibilisco, Katia, Pigato?</t>
  </si>
  <si>
    <t>to be cancelled or tba</t>
  </si>
  <si>
    <t>Econometrics of interactions-based models</t>
  </si>
  <si>
    <t>Federico Belotti, Tiziano Arduini</t>
  </si>
  <si>
    <t>Asymptotic Theory for Econometricians</t>
  </si>
  <si>
    <t>Corsi cancellati:</t>
  </si>
  <si>
    <t>Python</t>
  </si>
  <si>
    <t>TIME SCHEDULE - FALL TERM
Academic year 2023/2024</t>
  </si>
  <si>
    <t>PhD EF lectures are held in classroom A, 1st floor, Bldg B. 
Lectures shared with the MSc in Economics are held in classroom S9, S11, 2nd floor, Bldg A.</t>
  </si>
  <si>
    <t>Monday 28</t>
  </si>
  <si>
    <t>Tuesday 29</t>
  </si>
  <si>
    <t>Wednesday 30</t>
  </si>
  <si>
    <t>Thursday 31</t>
  </si>
  <si>
    <t>Friday 1</t>
  </si>
  <si>
    <t>Instructor:</t>
  </si>
  <si>
    <t>Hours</t>
  </si>
  <si>
    <t>Aug/Sept</t>
  </si>
  <si>
    <t>9.00-11.00</t>
  </si>
  <si>
    <t>PIRINO</t>
  </si>
  <si>
    <t>11.30-13.30</t>
  </si>
  <si>
    <t>Crash Course - Pirino</t>
  </si>
  <si>
    <t>13.30-15.30</t>
  </si>
  <si>
    <t>15.30-17.30</t>
  </si>
  <si>
    <t>16.00-18.00</t>
  </si>
  <si>
    <t>Monday 4</t>
  </si>
  <si>
    <t>Tuesday 5</t>
  </si>
  <si>
    <t>Wednesday 6</t>
  </si>
  <si>
    <t>Thursday 7</t>
  </si>
  <si>
    <t>Friday 8</t>
  </si>
  <si>
    <t>Instructor, room</t>
  </si>
  <si>
    <t>Sept</t>
  </si>
  <si>
    <t>9.00-10.30</t>
  </si>
  <si>
    <t>GIBILISCO, S9</t>
  </si>
  <si>
    <t>11.00-12.30</t>
  </si>
  <si>
    <t>12.30-14.00</t>
  </si>
  <si>
    <t>14.00-16.30</t>
  </si>
  <si>
    <t>Probability - Gibilisco
up to 4.30 pm</t>
  </si>
  <si>
    <t>16.30-18.00</t>
  </si>
  <si>
    <t>Monday 11</t>
  </si>
  <si>
    <t>Tuesday 12</t>
  </si>
  <si>
    <t>Wednesday 13</t>
  </si>
  <si>
    <t>Thursday 14</t>
  </si>
  <si>
    <t>Friday 15</t>
  </si>
  <si>
    <t>9.00-10.00</t>
  </si>
  <si>
    <r>
      <t xml:space="preserve">ROME PhD Economics Conference
@TL&amp;T4
</t>
    </r>
    <r>
      <rPr>
        <sz val="9"/>
        <rFont val="Arial"/>
        <family val="2"/>
      </rPr>
      <t>5 pm: drink and welcome to the new cohort of PhD students enrolled at Tor Vergata, LUISS and RED</t>
    </r>
  </si>
  <si>
    <t>10.00-11.00</t>
  </si>
  <si>
    <t>TESSITORE, tbd</t>
  </si>
  <si>
    <t>11.00-12.00</t>
  </si>
  <si>
    <t>Entry Test on Statistics 
room A</t>
  </si>
  <si>
    <t>12.00-13.00</t>
  </si>
  <si>
    <t>13.00-14.00</t>
  </si>
  <si>
    <t>Monday 18</t>
  </si>
  <si>
    <t>Tuesday 19</t>
  </si>
  <si>
    <t>Wednesday 20</t>
  </si>
  <si>
    <t>Thursday 21</t>
  </si>
  <si>
    <t>Friday 22</t>
  </si>
  <si>
    <t>Statistics - Mezzetti</t>
  </si>
  <si>
    <r>
      <t xml:space="preserve">Difference and Differential Equations
</t>
    </r>
    <r>
      <rPr>
        <u/>
        <sz val="10"/>
        <rFont val="Arial"/>
        <family val="2"/>
      </rPr>
      <t xml:space="preserve">Elisabetta Tessitore
</t>
    </r>
  </si>
  <si>
    <t>MEZZETTI</t>
  </si>
  <si>
    <t>0 (4)</t>
  </si>
  <si>
    <t>(just in case you wish, as review)</t>
  </si>
  <si>
    <t>TESSITORE, A</t>
  </si>
  <si>
    <t>PIRINO, TEAMS</t>
  </si>
  <si>
    <t>16.30-18.30</t>
  </si>
  <si>
    <t>at 4 pm: Meeting with Prof. Mezzetti about the ENTRY TEST_room A</t>
  </si>
  <si>
    <t>Crash Course - Pirino_TEAMS</t>
  </si>
  <si>
    <t>Monday 25</t>
  </si>
  <si>
    <t>Tuesday 26</t>
  </si>
  <si>
    <t>Wednesday 27</t>
  </si>
  <si>
    <t>Thursday 28</t>
  </si>
  <si>
    <t>Friday 29</t>
  </si>
  <si>
    <t>Sept/Oct</t>
  </si>
  <si>
    <t>FABRETTI, A</t>
  </si>
  <si>
    <t>MEZZETTI, S9</t>
  </si>
  <si>
    <t>9.00 am - 1.20 pm: Research faculty Showcase_room A</t>
  </si>
  <si>
    <t>Mathematics - Fabretti</t>
  </si>
  <si>
    <t>DEF Seminar - Room A</t>
  </si>
  <si>
    <t>PIRINO, A</t>
  </si>
  <si>
    <t>2 - 4.30 pm: Research faculty Showcase_room A</t>
  </si>
  <si>
    <t>14.00-16.00</t>
  </si>
  <si>
    <t>Monday 2</t>
  </si>
  <si>
    <t>Tuesday 3</t>
  </si>
  <si>
    <t>Wednesday 4</t>
  </si>
  <si>
    <t>Thursday 5</t>
  </si>
  <si>
    <t>Friday 6</t>
  </si>
  <si>
    <t>Oct</t>
  </si>
  <si>
    <t>Monday 9</t>
  </si>
  <si>
    <t>Tuesday 10</t>
  </si>
  <si>
    <t>Wednesday 11</t>
  </si>
  <si>
    <t>Thursday 12</t>
  </si>
  <si>
    <t>Friday 13</t>
  </si>
  <si>
    <t xml:space="preserve">Statistics - Mezzetti
</t>
  </si>
  <si>
    <t>PhD FORUM 38° cycle, room A_9-11.40; 
DEF Seminar - room A_12-13</t>
  </si>
  <si>
    <t>11.00-13.00</t>
  </si>
  <si>
    <t xml:space="preserve">Mathematics - Fabretti
</t>
  </si>
  <si>
    <t>4 (6)</t>
  </si>
  <si>
    <t>(just in case, as review)</t>
  </si>
  <si>
    <t>PIGATO, A</t>
  </si>
  <si>
    <t>Finance 1 - 
Pigato</t>
  </si>
  <si>
    <t>Monday 16</t>
  </si>
  <si>
    <t>Tuesday 17</t>
  </si>
  <si>
    <t>Wednesday 18</t>
  </si>
  <si>
    <t>Thursday 19</t>
  </si>
  <si>
    <t>Friday 20</t>
  </si>
  <si>
    <t>DEF Seminar - Room A_12-13</t>
  </si>
  <si>
    <t>Finance 1  - 
Pigato</t>
  </si>
  <si>
    <t>Mathematics - Fabretti 
up to 5 pm</t>
  </si>
  <si>
    <t>Monday 23</t>
  </si>
  <si>
    <t>Tuesday 24</t>
  </si>
  <si>
    <t>Wednesday 25</t>
  </si>
  <si>
    <t>Thursday 26</t>
  </si>
  <si>
    <t>Friday 27</t>
  </si>
  <si>
    <t>Monday 30</t>
  </si>
  <si>
    <t>Tuesday 31</t>
  </si>
  <si>
    <t>Wednesday 1</t>
  </si>
  <si>
    <t>Thursday 2</t>
  </si>
  <si>
    <t>Friday 3</t>
  </si>
  <si>
    <t>Oct/Nov</t>
  </si>
  <si>
    <t>National Holiday:</t>
  </si>
  <si>
    <t>MEZZETTI, A</t>
  </si>
  <si>
    <t>10 am -12 pm: Statistics - Mezzetti</t>
  </si>
  <si>
    <t xml:space="preserve">
All Saints' Day</t>
  </si>
  <si>
    <t xml:space="preserve">DEF Seminar - Room A
- h. 12.00 </t>
  </si>
  <si>
    <t>ATTAR, EIEF (elective)</t>
  </si>
  <si>
    <t>Monday 6</t>
  </si>
  <si>
    <t>Tuesday 7</t>
  </si>
  <si>
    <t>Wednesday 8</t>
  </si>
  <si>
    <t>Thursday 9</t>
  </si>
  <si>
    <t>Friday 10</t>
  </si>
  <si>
    <t>Nov</t>
  </si>
  <si>
    <t>MICRO - Campioni</t>
  </si>
  <si>
    <t>@EIEF,
10-12: Advanced Game Theory (Attar)</t>
  </si>
  <si>
    <t>CAMPIONI, S9</t>
  </si>
  <si>
    <t>Finance 1  - 
Colaneri</t>
  </si>
  <si>
    <t>COLANERI, A</t>
  </si>
  <si>
    <t>@EIEF, 3 to 5 pm: Advanced Game Theory (Attar)</t>
  </si>
  <si>
    <t>Monday 13</t>
  </si>
  <si>
    <t>Tuesday 14</t>
  </si>
  <si>
    <t>Wednesday 15</t>
  </si>
  <si>
    <t>Thursday 16</t>
  </si>
  <si>
    <t>Friday 17</t>
  </si>
  <si>
    <t>@EIEF, 
10-12: Advanced Game Theory (Attar)</t>
  </si>
  <si>
    <t>@EIEF, 3 to 5 pm: Advanced Game Theory (Pommey)</t>
  </si>
  <si>
    <t>ATTAR, POMMEY EIEF (elective)</t>
  </si>
  <si>
    <t>Monday 20</t>
  </si>
  <si>
    <t>Tuesday 21</t>
  </si>
  <si>
    <t>Wednesday 22</t>
  </si>
  <si>
    <t>Thursday 23</t>
  </si>
  <si>
    <t>Friday 24</t>
  </si>
  <si>
    <t>@EIEF, 
10-12: Advanced Game Theory (Pommey); exam Tesstore at 11.30 room C</t>
  </si>
  <si>
    <t>POMMEY, EIEF (elective)</t>
  </si>
  <si>
    <t>17.00-18.30</t>
  </si>
  <si>
    <t>Monday 27</t>
  </si>
  <si>
    <t>Tuesday 28</t>
  </si>
  <si>
    <t>Wednesday 29</t>
  </si>
  <si>
    <t>Thursday 30</t>
  </si>
  <si>
    <t>Nov/Dec</t>
  </si>
  <si>
    <t>@ EIEF, 11-13: Advanced Game Theory (Pommey);
Finance 2 - Herzel</t>
  </si>
  <si>
    <t>HERZEL, A</t>
  </si>
  <si>
    <t>Finance 2  - 
Herzel</t>
  </si>
  <si>
    <t>Dec</t>
  </si>
  <si>
    <t>MICRO - Campioni in S7</t>
  </si>
  <si>
    <t xml:space="preserve">Public holiday:
Immaculate Conception </t>
  </si>
  <si>
    <t>Exams</t>
  </si>
  <si>
    <t>14.30 esame Math - Fabretti&amp;Pirino, room A</t>
  </si>
  <si>
    <t xml:space="preserve">SPRING SCHEDULE 2024 - PhD LECTURES and SEMINARS WILL BE HELD in classroom A </t>
  </si>
  <si>
    <t>Slot</t>
  </si>
  <si>
    <t>Monday 01/01</t>
  </si>
  <si>
    <t>Tuesday 02/01</t>
  </si>
  <si>
    <t>Wednesday 03/01</t>
  </si>
  <si>
    <t>Thursday 4/01</t>
  </si>
  <si>
    <t>Friday 5/01</t>
  </si>
  <si>
    <t>09:00 - 10:00</t>
  </si>
  <si>
    <t>10:00 - 11:00</t>
  </si>
  <si>
    <t>11:00 - 12:00</t>
  </si>
  <si>
    <t>12:00 - 13:00</t>
  </si>
  <si>
    <t>13:00 - 14:00</t>
  </si>
  <si>
    <t>HOLIDAY</t>
  </si>
  <si>
    <t>14:00 - 15:00</t>
  </si>
  <si>
    <t>15:00 - 16:00</t>
  </si>
  <si>
    <t>16:00 - 17:00</t>
  </si>
  <si>
    <t>17:00 - 18:00</t>
  </si>
  <si>
    <t>18:00 - 19:00</t>
  </si>
  <si>
    <t>Monday 08/01</t>
  </si>
  <si>
    <t>Tuesday 9/01</t>
  </si>
  <si>
    <t>Wednesday 10/01</t>
  </si>
  <si>
    <t>Thursday 11/01</t>
  </si>
  <si>
    <t>Friday 12/01</t>
  </si>
  <si>
    <t>PHD EXAMINATION</t>
  </si>
  <si>
    <t>Monday 15/01</t>
  </si>
  <si>
    <t>Tuesday 16/01</t>
  </si>
  <si>
    <t>Wednesday 17/01</t>
  </si>
  <si>
    <t>Thursday 18/01</t>
  </si>
  <si>
    <t>Friday 19/01</t>
  </si>
  <si>
    <t>Fabrizio Mattesini</t>
  </si>
  <si>
    <t xml:space="preserve"> Giorgio Primiceri</t>
  </si>
  <si>
    <t>EXAM</t>
  </si>
  <si>
    <t>Monday 22/01</t>
  </si>
  <si>
    <t>Tuesday 23/01</t>
  </si>
  <si>
    <t>Wednesday 24/01</t>
  </si>
  <si>
    <t>Thursday 25/01</t>
  </si>
  <si>
    <t>Friday 26/01</t>
  </si>
  <si>
    <t>Monday 29/01</t>
  </si>
  <si>
    <t>Tuesday 30/01</t>
  </si>
  <si>
    <t>Wednesday 31/01</t>
  </si>
  <si>
    <t>Thursday 01/02</t>
  </si>
  <si>
    <t>Friday 02/02</t>
  </si>
  <si>
    <t>Monday 5/02</t>
  </si>
  <si>
    <t>Tuesday 6/02</t>
  </si>
  <si>
    <t>Wednesday 7/02</t>
  </si>
  <si>
    <t>Thursday 8/02</t>
  </si>
  <si>
    <t>Friday 9/02</t>
  </si>
  <si>
    <t>Topics in</t>
  </si>
  <si>
    <t>Asset Pricing</t>
  </si>
  <si>
    <t>Troiani</t>
  </si>
  <si>
    <t>LUISS</t>
  </si>
  <si>
    <t>Monday 12/02</t>
  </si>
  <si>
    <t>Tuesday 13/02</t>
  </si>
  <si>
    <t>Wednesday 14/02</t>
  </si>
  <si>
    <t>Thursday 15/02</t>
  </si>
  <si>
    <t>Friday 16/02</t>
  </si>
  <si>
    <t> </t>
  </si>
  <si>
    <t>BLOISE 6h, just PhD</t>
  </si>
  <si>
    <t>A</t>
  </si>
  <si>
    <t>Dynamic programming for Macroeconomics</t>
  </si>
  <si>
    <t>G. Bloise</t>
  </si>
  <si>
    <t>PRIMICERI</t>
  </si>
  <si>
    <t>Topics in Asset Pricing</t>
  </si>
  <si>
    <t>Troiani LUIS</t>
  </si>
  <si>
    <t>Monday 19/02</t>
  </si>
  <si>
    <t>Tuesday 20/02</t>
  </si>
  <si>
    <t>Wednesday 21/02</t>
  </si>
  <si>
    <t>Thursday 22/02</t>
  </si>
  <si>
    <t>Friday 23/02</t>
  </si>
  <si>
    <t>Instructor</t>
  </si>
  <si>
    <t>Room</t>
  </si>
  <si>
    <t>BLOISE, just MSc</t>
  </si>
  <si>
    <t>S11</t>
  </si>
  <si>
    <t>BLOISE 6h, Just PhD</t>
  </si>
  <si>
    <t>CASINI</t>
  </si>
  <si>
    <t>A. Casini</t>
  </si>
  <si>
    <t>Monday 26/02</t>
  </si>
  <si>
    <t>Tuesday 27/02</t>
  </si>
  <si>
    <t>Wednesday 28/02</t>
  </si>
  <si>
    <t>Thursday 29/02</t>
  </si>
  <si>
    <t>Friday 01/03</t>
  </si>
  <si>
    <t>RAMPONI</t>
  </si>
  <si>
    <t>Finance 2  - part 2</t>
  </si>
  <si>
    <t xml:space="preserve">Macroeconometrics
</t>
  </si>
  <si>
    <t>A. Ramponi</t>
  </si>
  <si>
    <t>Marco Lippi</t>
  </si>
  <si>
    <t>Monday 4/03</t>
  </si>
  <si>
    <t>Tuesday 5/03</t>
  </si>
  <si>
    <t>Wednesday 6/03</t>
  </si>
  <si>
    <t>Thursday 7/03</t>
  </si>
  <si>
    <t>Friday 8/03</t>
  </si>
  <si>
    <t>BLOISE</t>
  </si>
  <si>
    <t>ISS seminar: in memory of Noemi Pace</t>
  </si>
  <si>
    <t>Monday 11/03</t>
  </si>
  <si>
    <t>Tuesday 12/03</t>
  </si>
  <si>
    <t>Wednesday 13/03</t>
  </si>
  <si>
    <t>Thursday 14/03</t>
  </si>
  <si>
    <t>Friday 15/03</t>
  </si>
  <si>
    <t>Monday 18/03</t>
  </si>
  <si>
    <t>Tuesday 19/03</t>
  </si>
  <si>
    <t>Wednesday 20/03</t>
  </si>
  <si>
    <t>Thursday 21/03</t>
  </si>
  <si>
    <t>Friday 22/03</t>
  </si>
  <si>
    <t>Monday 25/03</t>
  </si>
  <si>
    <t>Tuesday 26/03</t>
  </si>
  <si>
    <t>Wednesday 27/03</t>
  </si>
  <si>
    <t>Thursday 28/03</t>
  </si>
  <si>
    <t>Friday 29/03</t>
  </si>
  <si>
    <t>Monday 01/04</t>
  </si>
  <si>
    <t>Tuesday 02/04</t>
  </si>
  <si>
    <t>Wednesday 03/04</t>
  </si>
  <si>
    <t>Thursday 04/04</t>
  </si>
  <si>
    <t>Friday 5/04</t>
  </si>
  <si>
    <t>EASTER</t>
  </si>
  <si>
    <t>Monday 8/04</t>
  </si>
  <si>
    <t>Tuesday 9/04</t>
  </si>
  <si>
    <t>Wednesday 10/04</t>
  </si>
  <si>
    <t>Thursday 11/04</t>
  </si>
  <si>
    <t>Friday 12/04</t>
  </si>
  <si>
    <t>ALEXANDROV</t>
  </si>
  <si>
    <t>TOLVANEN</t>
  </si>
  <si>
    <t>A. Alexandrov</t>
  </si>
  <si>
    <t>J. Tolvanen</t>
  </si>
  <si>
    <t>Monday 15/04</t>
  </si>
  <si>
    <t>Tuesday 16/04</t>
  </si>
  <si>
    <t>Wednesday 17/04</t>
  </si>
  <si>
    <t>Thursday 18/04</t>
  </si>
  <si>
    <t>Friday 19/04</t>
  </si>
  <si>
    <t>FENSKE?</t>
  </si>
  <si>
    <t>Monday 22/04</t>
  </si>
  <si>
    <t>Tuesday 23/04</t>
  </si>
  <si>
    <t>Wednesday 24/04</t>
  </si>
  <si>
    <t>Thursday 25/04</t>
  </si>
  <si>
    <t>Friday 26/04</t>
  </si>
  <si>
    <t>ALEXANDROV, just MSc</t>
  </si>
  <si>
    <t>ALEXANDROV, just PhD +6</t>
  </si>
  <si>
    <t>Numerical methods for Macroeconomics</t>
  </si>
  <si>
    <t>NATIONAL</t>
  </si>
  <si>
    <t>The UNIVERSITY is CLOSED</t>
  </si>
  <si>
    <t>Monday 29/04</t>
  </si>
  <si>
    <t>Tuesday 30/04</t>
  </si>
  <si>
    <t>Wednesday 01/05</t>
  </si>
  <si>
    <t>Thursday 02/05</t>
  </si>
  <si>
    <t>Friday 03/05</t>
  </si>
  <si>
    <t xml:space="preserve"> at 9.30 am - Macroeconomics 2</t>
  </si>
  <si>
    <t>A. Alexandrov end at 11.30 am</t>
  </si>
  <si>
    <t>Monday 06/05</t>
  </si>
  <si>
    <t>Tuesday 07/05</t>
  </si>
  <si>
    <t>Wednesday 08/05</t>
  </si>
  <si>
    <t>Thursday 09/05</t>
  </si>
  <si>
    <t>Friday 10/05</t>
  </si>
  <si>
    <t>BELOTTI</t>
  </si>
  <si>
    <t>F. Belotti</t>
  </si>
  <si>
    <t>Monday 13/05</t>
  </si>
  <si>
    <t>Tuesday 14/05</t>
  </si>
  <si>
    <t>Wednesday 15/05</t>
  </si>
  <si>
    <t>Thursday 16/05</t>
  </si>
  <si>
    <t>Friday 17/05</t>
  </si>
  <si>
    <t>Monday 20/05</t>
  </si>
  <si>
    <t>Tuesday 21/05</t>
  </si>
  <si>
    <t>Wednesday 22/05</t>
  </si>
  <si>
    <t>Thursday 23/05</t>
  </si>
  <si>
    <t>Friday 24/05</t>
  </si>
  <si>
    <t>CAMPIONI, just PhD +6h</t>
  </si>
  <si>
    <t>E. Campioni</t>
  </si>
  <si>
    <t>Monday 27/05</t>
  </si>
  <si>
    <t>Tuesday 28/05</t>
  </si>
  <si>
    <t>Wednesday 29/05</t>
  </si>
  <si>
    <t>Thursday 30/05</t>
  </si>
  <si>
    <t>Friday 31/05</t>
  </si>
  <si>
    <t>CAMPIONI, just PhD +2h</t>
  </si>
  <si>
    <t>Monday 03/06</t>
  </si>
  <si>
    <t>Tuesday 04/06</t>
  </si>
  <si>
    <t>Wednesday 05/06</t>
  </si>
  <si>
    <t>Thursday 06/06</t>
  </si>
  <si>
    <t>Friday 07/06</t>
  </si>
  <si>
    <t>Monday 10/06</t>
  </si>
  <si>
    <t>Tuesday 11/06</t>
  </si>
  <si>
    <t>Wednesday 12/06</t>
  </si>
  <si>
    <t>Thursday 13/06</t>
  </si>
  <si>
    <t>Friday 14/06</t>
  </si>
  <si>
    <t>June, 20th-23rd, 2023SUMMER SCHOOL</t>
  </si>
  <si>
    <t>Markets and Governments: a Theoretical Appraisal</t>
  </si>
  <si>
    <t xml:space="preserve">Villa Mondragone, Rome </t>
  </si>
  <si>
    <t xml:space="preserve">https://ceistorvergata.it/MGTA </t>
  </si>
  <si>
    <t>Monday 26/06</t>
  </si>
  <si>
    <t>Tuesday 27/06</t>
  </si>
  <si>
    <t>Wednesday 28/06</t>
  </si>
  <si>
    <t>Thursday 29/06</t>
  </si>
  <si>
    <t>Friday 30/06</t>
  </si>
  <si>
    <t>University is closed</t>
  </si>
  <si>
    <t>St Peter and Paul</t>
  </si>
  <si>
    <t>Examination dates and assignment deadlines:</t>
  </si>
  <si>
    <t>July 1</t>
  </si>
  <si>
    <t>project for "Business Cycles, Financial Cycles and Economic Policies", Prof. Luisa Corrado</t>
  </si>
  <si>
    <t>PhD EF lectures are held in classroom A, 1st floor, Bldg B. 
Lectures shared with the MSc in Economics are held in classroom to be defined.
Lectures in red are held at RED, EIEF (via Sallustiana 62, Rome).</t>
  </si>
  <si>
    <t>Micro Analysis - Tarantino (LUISS)</t>
  </si>
  <si>
    <t>GIBILISCO</t>
  </si>
  <si>
    <t>Micro Analysis - Tarantino</t>
  </si>
  <si>
    <t>TARANTINO (elective, just on request)</t>
  </si>
  <si>
    <t>10+6</t>
  </si>
  <si>
    <t>16.45-18.15</t>
  </si>
  <si>
    <t>Micro Analysis - Tarantino (LUISS) - up to 10.30</t>
  </si>
  <si>
    <r>
      <t xml:space="preserve">ROME PhD Economics Conference
@S9, S11, TL
</t>
    </r>
    <r>
      <rPr>
        <sz val="9"/>
        <rFont val="Arial"/>
        <family val="2"/>
      </rPr>
      <t>5 pm: drink and welcome to the new cohort of PhD students enrolled at Tor Vergata, LUISS and RED</t>
    </r>
  </si>
  <si>
    <t>TARANTINO</t>
  </si>
  <si>
    <t xml:space="preserve">Entry Test on Statistics </t>
  </si>
  <si>
    <t>Micro Analysis - Tarantino - up to 12.30</t>
  </si>
  <si>
    <t>TESSITORE</t>
  </si>
  <si>
    <t>13 (17)</t>
  </si>
  <si>
    <r>
      <t xml:space="preserve">Statistics - Mezzetti
</t>
    </r>
    <r>
      <rPr>
        <b/>
        <sz val="10"/>
        <color rgb="FFFF0000"/>
        <rFont val="Arial"/>
        <family val="2"/>
      </rPr>
      <t>(TEAMS?)</t>
    </r>
  </si>
  <si>
    <r>
      <t xml:space="preserve">Statistics - Mezzetti; </t>
    </r>
    <r>
      <rPr>
        <sz val="10"/>
        <color rgb="FFFF0000"/>
        <rFont val="Arial"/>
        <family val="2"/>
      </rPr>
      <t>Micro Analysis - Tarantino (LUISS) - up to 10.30</t>
    </r>
  </si>
  <si>
    <t>FABRETTI</t>
  </si>
  <si>
    <r>
      <t xml:space="preserve">Mathematics - Fabretti
</t>
    </r>
    <r>
      <rPr>
        <b/>
        <sz val="10"/>
        <color rgb="FFFF0000"/>
        <rFont val="Arial"/>
        <family val="2"/>
      </rPr>
      <t>(TEAMS?)</t>
    </r>
  </si>
  <si>
    <t>PIGATO</t>
  </si>
  <si>
    <t>18,5 (20,5)</t>
  </si>
  <si>
    <t>14 (16)</t>
  </si>
  <si>
    <t>esame Micro Analysis (Tarantino) nel periodo 27 ottobre – 3 novembre, presso l’EIEF</t>
  </si>
  <si>
    <t>sposta mezzetti  al 6 novembre - 5 dicembre</t>
  </si>
  <si>
    <t>Micro Analysis - Terlizzese, up to 10.30 (LUISS)</t>
  </si>
  <si>
    <t>Micro Analysis - Terlizzese up to 12.30</t>
  </si>
  <si>
    <t>TERLIZZESE</t>
  </si>
  <si>
    <t>COLANERI, lun e mart al posto di Terlizzese e merc pom (3 settimane); giov e ven no 10-13</t>
  </si>
  <si>
    <t>FINANCE</t>
  </si>
  <si>
    <t>Causal Inference - Arduini</t>
  </si>
  <si>
    <r>
      <rPr>
        <sz val="10"/>
        <color rgb="FF7030A0"/>
        <rFont val="Arial"/>
        <family val="2"/>
      </rPr>
      <t>MICRO - Campioni</t>
    </r>
    <r>
      <rPr>
        <sz val="10"/>
        <rFont val="Arial"/>
        <family val="2"/>
      </rPr>
      <t xml:space="preserve"> &amp; Causal Inference - Arduini</t>
    </r>
  </si>
  <si>
    <t>Elective: ARDUINI, tbc</t>
  </si>
  <si>
    <t xml:space="preserve">Micro Analysis - Terlizzese, up to 12.30 </t>
  </si>
  <si>
    <t>Micro Analysis - Terlizzese, up to 12.30</t>
  </si>
  <si>
    <t>COLANERI</t>
  </si>
  <si>
    <t>Micro Analysis - Terlizzese, reschedule 2hours</t>
  </si>
  <si>
    <t>MICRO - Campioni &amp; Finance 1  - 
Colaneri</t>
  </si>
  <si>
    <t>15.00-18.00</t>
  </si>
  <si>
    <t>esame Micro Analysis (Terlizzese) nel periodo 11 – 19 gennaio, presso la Luiss</t>
  </si>
  <si>
    <t>PhD Forum 1st&amp;2nd year, 1 OCT 2024, 9.30-16.20</t>
  </si>
  <si>
    <r>
      <t>A. Alexandrov/</t>
    </r>
    <r>
      <rPr>
        <sz val="11"/>
        <color rgb="FFFF0000"/>
        <rFont val="Calibri"/>
        <family val="2"/>
        <scheme val="minor"/>
      </rPr>
      <t>Mattesini</t>
    </r>
  </si>
  <si>
    <r>
      <t>Macroeconomics 2/</t>
    </r>
    <r>
      <rPr>
        <sz val="11"/>
        <color rgb="FFFF0000"/>
        <rFont val="Calibri"/>
        <family val="2"/>
        <scheme val="minor"/>
      </rPr>
      <t>Monetary Theory</t>
    </r>
  </si>
  <si>
    <t>MATTESINI</t>
  </si>
  <si>
    <t>DURANTE</t>
  </si>
  <si>
    <t>Monday 17/06</t>
  </si>
  <si>
    <t>Tuesday 18/06</t>
  </si>
  <si>
    <t>Wednesday 19/06</t>
  </si>
  <si>
    <t>Thursday 20/06</t>
  </si>
  <si>
    <t>Friday 21/06</t>
  </si>
  <si>
    <t>Stephane Bonhomme</t>
  </si>
  <si>
    <t>BONHOMME</t>
  </si>
  <si>
    <t xml:space="preserve">Text Analysis for Economists
</t>
  </si>
  <si>
    <r>
      <t xml:space="preserve">
</t>
    </r>
    <r>
      <rPr>
        <u/>
        <sz val="10"/>
        <color rgb="FFFF0000"/>
        <rFont val="Arial"/>
        <family val="2"/>
      </rPr>
      <t>Ruben Durante</t>
    </r>
  </si>
  <si>
    <t xml:space="preserve">Monetary Theory
</t>
  </si>
  <si>
    <t>FINANCE 1 - room C</t>
  </si>
  <si>
    <t>at 9.30 am EXAM in MICRO</t>
  </si>
  <si>
    <t>same room of MSc exam (see the screens)</t>
  </si>
  <si>
    <t>Workshop in honor of</t>
  </si>
  <si>
    <t>Prof. Franco Peracchi retirement</t>
  </si>
  <si>
    <t>investimenti e crescita:</t>
  </si>
  <si>
    <t xml:space="preserve">Ristrutturazione produttiva, 
</t>
  </si>
  <si>
    <t>le sfide per l’economia italiana</t>
  </si>
  <si>
    <t>Workshop Fondazione Economia&amp;MEF</t>
  </si>
  <si>
    <t>Wishes from the Dean for the new year, in “Sala Lettura Aeroporto” (groudfloor, Building A)</t>
  </si>
  <si>
    <t>JMS, room A: Sara Spaziani</t>
  </si>
  <si>
    <t>JMS, room A: Giacomo Rubbini</t>
  </si>
  <si>
    <t>JMS, room B: Fabrizio Leone</t>
  </si>
  <si>
    <r>
      <t xml:space="preserve"> Giorgio Primiceri/</t>
    </r>
    <r>
      <rPr>
        <sz val="10"/>
        <rFont val="Arial"/>
        <family val="2"/>
      </rPr>
      <t xml:space="preserve"> JMS room A: Luca Gemmi</t>
    </r>
  </si>
  <si>
    <t>JMS, room A: Antonio Raiola</t>
  </si>
  <si>
    <t>JMS, room B: Jacopo Gambato</t>
  </si>
  <si>
    <r>
      <t xml:space="preserve"> Giorgio Primiceri/</t>
    </r>
    <r>
      <rPr>
        <sz val="10"/>
        <rFont val="Arial"/>
        <family val="2"/>
      </rPr>
      <t xml:space="preserve"> JMS, room A: Tommaso Coen</t>
    </r>
  </si>
  <si>
    <r>
      <t xml:space="preserve"> Giorgio Primiceri / </t>
    </r>
    <r>
      <rPr>
        <sz val="10"/>
        <rFont val="Arial"/>
        <family val="2"/>
      </rPr>
      <t>JMS, room B: Lavinia Piemontese</t>
    </r>
  </si>
  <si>
    <t>JMS, Job Market Seminar (elective atendance)</t>
  </si>
  <si>
    <t>Academic Job Market Training</t>
  </si>
  <si>
    <t>J. Tolvanen - 2.30 pm - room A</t>
  </si>
  <si>
    <t xml:space="preserve">at Villa Mondragone, organized by Prof. Attar, Campioni, Piano Mortari </t>
  </si>
  <si>
    <t>Summer School: Markets and Governments: a Theoretical Appraisal,Inequality, The Design Of Markets And Redistribution</t>
  </si>
  <si>
    <t>JMS, room P9: Pietro Dall'Ara</t>
  </si>
  <si>
    <t xml:space="preserve">JMS, room P9: Maryia Teteryatnikova </t>
  </si>
  <si>
    <t>JMS, room P9: Enrico Rubolino</t>
  </si>
  <si>
    <t>JMS, room P9: Sara Bagagli</t>
  </si>
  <si>
    <t>JMS, room P9: Andrea Foschi</t>
  </si>
  <si>
    <t>JMS, room P9: Mirko Armillotta</t>
  </si>
  <si>
    <t>JMS, room P9: Lorenzo Incoronato</t>
  </si>
  <si>
    <t>and 1st year PhD students - room A</t>
  </si>
  <si>
    <t xml:space="preserve">10.00 Meeting with the PhD Director </t>
  </si>
  <si>
    <t>Mathematica Finance</t>
  </si>
  <si>
    <t>E. Alos Alcade</t>
  </si>
  <si>
    <t xml:space="preserve">Stochastic volatility </t>
  </si>
  <si>
    <t>Office Hour</t>
  </si>
  <si>
    <t>ALOS ALCADE</t>
  </si>
  <si>
    <t>B</t>
  </si>
  <si>
    <t>A, B</t>
  </si>
  <si>
    <t>E. Alos Alcade - room A</t>
  </si>
  <si>
    <r>
      <t>E. Alos Alcade -</t>
    </r>
    <r>
      <rPr>
        <b/>
        <sz val="11"/>
        <color theme="1"/>
        <rFont val="Calibri"/>
        <family val="2"/>
        <scheme val="minor"/>
      </rPr>
      <t xml:space="preserve"> room B</t>
    </r>
  </si>
  <si>
    <r>
      <t xml:space="preserve">A. Ramponi - </t>
    </r>
    <r>
      <rPr>
        <b/>
        <sz val="11"/>
        <color rgb="FF000000"/>
        <rFont val="Calibri"/>
        <family val="2"/>
      </rPr>
      <t>room D, 2nd floor</t>
    </r>
  </si>
  <si>
    <t>Mathematical Finance</t>
  </si>
  <si>
    <t>Office Hours</t>
  </si>
  <si>
    <t>Fenske in Ciccarelli's Office</t>
  </si>
  <si>
    <t>FENSKE</t>
  </si>
  <si>
    <t>Fenske - room A</t>
  </si>
  <si>
    <r>
      <t>Fenske -</t>
    </r>
    <r>
      <rPr>
        <b/>
        <sz val="11"/>
        <color theme="1"/>
        <rFont val="Calibri"/>
        <family val="2"/>
        <scheme val="minor"/>
      </rPr>
      <t xml:space="preserve"> room B</t>
    </r>
  </si>
  <si>
    <t>Exam in</t>
  </si>
  <si>
    <t>Econometrics (Casini) room B</t>
  </si>
  <si>
    <r>
      <t>A. Alexandrov -</t>
    </r>
    <r>
      <rPr>
        <b/>
        <u/>
        <sz val="11"/>
        <rFont val="Calibri"/>
        <family val="2"/>
        <scheme val="minor"/>
      </rPr>
      <t xml:space="preserve"> room B</t>
    </r>
  </si>
  <si>
    <t>SPRING PHD FORUM - 10 am - 5 pm</t>
  </si>
  <si>
    <t>A. Casini - room B</t>
  </si>
  <si>
    <t>G. Bloise - room B</t>
  </si>
  <si>
    <t>June 25-29</t>
  </si>
  <si>
    <t>Barcellona (CREI Macroeconomics)</t>
  </si>
  <si>
    <t>no PHD EF exams</t>
  </si>
  <si>
    <t>exam Finance 2 (Ramponi)</t>
  </si>
  <si>
    <t>Office Hours - Fenske  at 2 -4 pm</t>
  </si>
  <si>
    <t>RED</t>
  </si>
  <si>
    <t>Meeting with the Monitoring Group</t>
  </si>
  <si>
    <t>and I year PhD students - room A</t>
  </si>
  <si>
    <t>Seminar E. Alos Alcade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</si>
</sst>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9" x14ac:knownFonts="1">
    <font>
      <sz val="11"/>
      <color theme="1"/>
      <name val="Calibri"/>
      <family val="2"/>
      <scheme val="minor"/>
    </font>
    <font>
      <u/>
      <sz val="11"/>
      <color theme="10"/>
      <name val="Calibri"/>
      <family val="2"/>
      <scheme val="minor"/>
    </font>
    <font>
      <b/>
      <sz val="22"/>
      <color theme="1"/>
      <name val="Calibri"/>
      <family val="2"/>
      <scheme val="minor"/>
    </font>
    <font>
      <b/>
      <sz val="12"/>
      <color theme="1"/>
      <name val="Calibri"/>
      <family val="2"/>
      <scheme val="minor"/>
    </font>
    <font>
      <b/>
      <sz val="12"/>
      <name val="Calibri"/>
      <family val="2"/>
      <scheme val="minor"/>
    </font>
    <font>
      <b/>
      <sz val="14"/>
      <color theme="1"/>
      <name val="Calibri"/>
      <family val="2"/>
      <scheme val="minor"/>
    </font>
    <font>
      <sz val="10"/>
      <color rgb="FF000000"/>
      <name val="Arial"/>
      <family val="2"/>
    </font>
    <font>
      <sz val="10"/>
      <name val="Calibri"/>
      <family val="2"/>
      <scheme val="minor"/>
    </font>
    <font>
      <sz val="12"/>
      <color rgb="FFFF0000"/>
      <name val="Calibri"/>
      <family val="2"/>
      <scheme val="minor"/>
    </font>
    <font>
      <sz val="10"/>
      <color theme="3"/>
      <name val="Arial"/>
      <family val="2"/>
    </font>
    <font>
      <i/>
      <sz val="10"/>
      <color rgb="FF7030A0"/>
      <name val="Arial"/>
      <family val="2"/>
    </font>
    <font>
      <sz val="9"/>
      <name val="Calibri"/>
      <family val="2"/>
      <scheme val="minor"/>
    </font>
    <font>
      <sz val="11"/>
      <color theme="0" tint="-0.34998626667073579"/>
      <name val="Calibri"/>
      <family val="2"/>
      <scheme val="minor"/>
    </font>
    <font>
      <sz val="12"/>
      <color rgb="FF006FC9"/>
      <name val="Courier New"/>
      <family val="3"/>
    </font>
    <font>
      <sz val="10"/>
      <color rgb="FF00B050"/>
      <name val="Arial"/>
      <family val="2"/>
    </font>
    <font>
      <sz val="12"/>
      <color theme="10"/>
      <name val="Calibri"/>
      <family val="2"/>
      <scheme val="minor"/>
    </font>
    <font>
      <sz val="11"/>
      <color rgb="FFFF0000"/>
      <name val="Calibri"/>
      <family val="2"/>
      <scheme val="minor"/>
    </font>
    <font>
      <sz val="10"/>
      <color rgb="FFFF0000"/>
      <name val="Calibri"/>
      <family val="2"/>
      <scheme val="minor"/>
    </font>
    <font>
      <sz val="10"/>
      <color rgb="FF000000"/>
      <name val="Calibri"/>
      <family val="2"/>
      <scheme val="minor"/>
    </font>
    <font>
      <sz val="11"/>
      <color rgb="FF000000"/>
      <name val="Calibri"/>
      <family val="2"/>
      <scheme val="minor"/>
    </font>
    <font>
      <sz val="10"/>
      <color theme="1"/>
      <name val="Calibri"/>
      <family val="2"/>
      <scheme val="minor"/>
    </font>
    <font>
      <sz val="11"/>
      <name val="Calibri"/>
      <family val="2"/>
      <scheme val="minor"/>
    </font>
    <font>
      <b/>
      <sz val="9"/>
      <color rgb="FF000000"/>
      <name val="Tahoma"/>
      <family val="2"/>
    </font>
    <font>
      <sz val="9"/>
      <color rgb="FF000000"/>
      <name val="Tahoma"/>
      <family val="2"/>
    </font>
    <font>
      <sz val="12"/>
      <color theme="3"/>
      <name val="Calibri"/>
      <family val="2"/>
      <scheme val="minor"/>
    </font>
    <font>
      <sz val="11"/>
      <color theme="1"/>
      <name val="Calibri"/>
      <family val="2"/>
    </font>
    <font>
      <sz val="11"/>
      <color theme="3"/>
      <name val="Calibri"/>
      <family val="2"/>
      <scheme val="minor"/>
    </font>
    <font>
      <i/>
      <sz val="12"/>
      <color rgb="FF7030A0"/>
      <name val="Calibri"/>
      <family val="2"/>
      <scheme val="minor"/>
    </font>
    <font>
      <sz val="10"/>
      <color rgb="FF7030A0"/>
      <name val="Arial"/>
      <family val="2"/>
    </font>
    <font>
      <sz val="10"/>
      <color rgb="FFFF0000"/>
      <name val="Arial"/>
      <family val="2"/>
    </font>
    <font>
      <sz val="11"/>
      <color rgb="FF000000"/>
      <name val="Palatino Linotype"/>
      <family val="1"/>
    </font>
    <font>
      <i/>
      <sz val="12"/>
      <color rgb="FF7030A0"/>
      <name val="Arial"/>
      <family val="2"/>
    </font>
    <font>
      <sz val="7"/>
      <color theme="1"/>
      <name val="Calibri"/>
      <family val="2"/>
      <scheme val="minor"/>
    </font>
    <font>
      <sz val="12"/>
      <color rgb="FF000000"/>
      <name val="Courier New"/>
      <family val="3"/>
    </font>
    <font>
      <sz val="10"/>
      <color rgb="FFFF5050"/>
      <name val="Arial"/>
      <family val="2"/>
    </font>
    <font>
      <sz val="12"/>
      <color theme="1"/>
      <name val="Calibri"/>
      <family val="2"/>
      <scheme val="minor"/>
    </font>
    <font>
      <sz val="11"/>
      <color rgb="FF00B0F0"/>
      <name val="Calibri"/>
      <family val="2"/>
      <scheme val="minor"/>
    </font>
    <font>
      <sz val="10"/>
      <color rgb="FF00B0F0"/>
      <name val="Arial"/>
      <family val="2"/>
    </font>
    <font>
      <sz val="12"/>
      <color rgb="FF00B0F0"/>
      <name val="Calibri"/>
      <family val="2"/>
      <scheme val="minor"/>
    </font>
    <font>
      <sz val="12"/>
      <name val="Calibri"/>
      <family val="2"/>
      <scheme val="minor"/>
    </font>
    <font>
      <i/>
      <sz val="11"/>
      <color theme="1"/>
      <name val="Calibri"/>
      <family val="2"/>
      <scheme val="minor"/>
    </font>
    <font>
      <sz val="12"/>
      <color theme="8" tint="-0.499984740745262"/>
      <name val="Calibri"/>
      <family val="2"/>
      <scheme val="minor"/>
    </font>
    <font>
      <sz val="10"/>
      <color theme="8" tint="-0.499984740745262"/>
      <name val="Calibri"/>
      <family val="2"/>
      <scheme val="minor"/>
    </font>
    <font>
      <sz val="10"/>
      <color theme="8" tint="-0.499984740745262"/>
      <name val="Arial"/>
      <family val="2"/>
    </font>
    <font>
      <i/>
      <sz val="10"/>
      <color rgb="FF00B0F0"/>
      <name val="Arial"/>
      <family val="2"/>
    </font>
    <font>
      <b/>
      <sz val="12"/>
      <color rgb="FFFF0000"/>
      <name val="Arial"/>
      <family val="2"/>
    </font>
    <font>
      <sz val="10"/>
      <name val="Arial"/>
      <family val="2"/>
    </font>
    <font>
      <b/>
      <sz val="22"/>
      <name val="Arial"/>
      <family val="2"/>
    </font>
    <font>
      <b/>
      <sz val="18"/>
      <name val="Arial"/>
      <family val="2"/>
    </font>
    <font>
      <sz val="14"/>
      <name val="Arial"/>
      <family val="2"/>
    </font>
    <font>
      <sz val="11"/>
      <name val="Arial"/>
      <family val="2"/>
    </font>
    <font>
      <sz val="11"/>
      <color rgb="FF000000"/>
      <name val="Arial"/>
      <family val="2"/>
    </font>
    <font>
      <b/>
      <u/>
      <sz val="12"/>
      <color rgb="FFFF0000"/>
      <name val="Arial"/>
      <family val="2"/>
    </font>
    <font>
      <b/>
      <sz val="12"/>
      <color rgb="FF800000"/>
      <name val="Arial"/>
      <family val="2"/>
    </font>
    <font>
      <b/>
      <sz val="12"/>
      <color rgb="FFFFFFFF"/>
      <name val="Arial"/>
      <family val="2"/>
    </font>
    <font>
      <sz val="12"/>
      <name val="Arial"/>
      <family val="2"/>
    </font>
    <font>
      <b/>
      <sz val="10"/>
      <name val="Arial"/>
      <family val="2"/>
    </font>
    <font>
      <sz val="9"/>
      <name val="Arial"/>
      <family val="2"/>
    </font>
    <font>
      <b/>
      <i/>
      <u/>
      <sz val="10"/>
      <color rgb="FFFF0000"/>
      <name val="Arial"/>
      <family val="2"/>
    </font>
    <font>
      <b/>
      <i/>
      <sz val="10"/>
      <color rgb="FF7030A0"/>
      <name val="Arial"/>
      <family val="2"/>
    </font>
    <font>
      <b/>
      <i/>
      <sz val="10"/>
      <name val="Arial"/>
      <family val="2"/>
    </font>
    <font>
      <b/>
      <i/>
      <sz val="10"/>
      <color rgb="FF000000"/>
      <name val="Arial"/>
      <family val="2"/>
    </font>
    <font>
      <sz val="10"/>
      <color rgb="FF800000"/>
      <name val="Arial"/>
      <family val="2"/>
    </font>
    <font>
      <i/>
      <sz val="10"/>
      <color rgb="FF000000"/>
      <name val="Arial"/>
      <family val="2"/>
    </font>
    <font>
      <b/>
      <u/>
      <sz val="10"/>
      <color rgb="FFFF0000"/>
      <name val="Arial"/>
      <family val="2"/>
    </font>
    <font>
      <sz val="9"/>
      <color rgb="FF000000"/>
      <name val="Arial"/>
      <family val="2"/>
    </font>
    <font>
      <b/>
      <sz val="11"/>
      <name val="Arial"/>
      <family val="2"/>
    </font>
    <font>
      <b/>
      <sz val="10"/>
      <color rgb="FF800000"/>
      <name val="Arial"/>
      <family val="2"/>
    </font>
    <font>
      <sz val="12"/>
      <color rgb="FF800000"/>
      <name val="Arial"/>
      <family val="2"/>
    </font>
    <font>
      <u/>
      <sz val="10"/>
      <name val="Arial"/>
      <family val="2"/>
    </font>
    <font>
      <i/>
      <sz val="14"/>
      <name val="Arial"/>
      <family val="2"/>
    </font>
    <font>
      <b/>
      <u/>
      <sz val="10"/>
      <name val="Arial"/>
      <family val="2"/>
    </font>
    <font>
      <b/>
      <sz val="11"/>
      <color theme="1"/>
      <name val="Calibri"/>
      <family val="2"/>
      <scheme val="minor"/>
    </font>
    <font>
      <sz val="11"/>
      <color rgb="FFFF0000"/>
      <name val="Arial"/>
      <family val="2"/>
    </font>
    <font>
      <b/>
      <sz val="16"/>
      <color theme="1"/>
      <name val="Calibri"/>
      <family val="2"/>
      <scheme val="minor"/>
    </font>
    <font>
      <b/>
      <sz val="10"/>
      <color rgb="FF000000"/>
      <name val="Arial"/>
      <family val="2"/>
    </font>
    <font>
      <b/>
      <i/>
      <sz val="12"/>
      <color theme="1"/>
      <name val="Calibri"/>
      <family val="2"/>
      <scheme val="minor"/>
    </font>
    <font>
      <b/>
      <i/>
      <u/>
      <sz val="12"/>
      <color theme="1"/>
      <name val="Calibri"/>
      <family val="2"/>
      <scheme val="minor"/>
    </font>
    <font>
      <b/>
      <sz val="14"/>
      <color rgb="FF494949"/>
      <name val="Times New Roman"/>
      <family val="1"/>
    </font>
    <font>
      <b/>
      <sz val="14"/>
      <color rgb="FF000000"/>
      <name val="Times New Roman"/>
      <family val="1"/>
    </font>
    <font>
      <b/>
      <sz val="14"/>
      <color rgb="FF000000"/>
      <name val="Arial"/>
      <family val="2"/>
    </font>
    <font>
      <b/>
      <sz val="12"/>
      <color rgb="FF000000"/>
      <name val="Arial"/>
      <family val="2"/>
    </font>
    <font>
      <u/>
      <sz val="11"/>
      <color theme="1"/>
      <name val="Calibri"/>
      <family val="2"/>
      <scheme val="minor"/>
    </font>
    <font>
      <b/>
      <sz val="10"/>
      <color rgb="FFFF0000"/>
      <name val="Arial"/>
      <family val="2"/>
    </font>
    <font>
      <sz val="11"/>
      <color theme="1"/>
      <name val="Arial"/>
      <family val="2"/>
    </font>
    <font>
      <sz val="10"/>
      <color theme="1"/>
      <name val="Arial"/>
      <family val="2"/>
    </font>
    <font>
      <sz val="8"/>
      <name val="Arial"/>
      <family val="2"/>
    </font>
    <font>
      <u/>
      <sz val="11"/>
      <name val="Calibri"/>
      <family val="2"/>
      <scheme val="minor"/>
    </font>
    <font>
      <sz val="10"/>
      <color rgb="FF92D050"/>
      <name val="Arial"/>
      <family val="2"/>
    </font>
    <font>
      <sz val="11"/>
      <color rgb="FF92D050"/>
      <name val="Calibri"/>
      <family val="2"/>
      <scheme val="minor"/>
    </font>
    <font>
      <sz val="9"/>
      <color indexed="81"/>
      <name val="Tahoma"/>
      <family val="2"/>
    </font>
    <font>
      <sz val="11"/>
      <color theme="0" tint="-0.499984740745262"/>
      <name val="Calibri"/>
      <family val="2"/>
      <scheme val="minor"/>
    </font>
    <font>
      <sz val="10"/>
      <color theme="0" tint="-0.499984740745262"/>
      <name val="Calibri"/>
      <family val="2"/>
      <scheme val="minor"/>
    </font>
    <font>
      <b/>
      <sz val="9"/>
      <color indexed="81"/>
      <name val="Tahoma"/>
      <family val="2"/>
    </font>
    <font>
      <u/>
      <sz val="10"/>
      <color theme="1"/>
      <name val="Arial"/>
      <family val="2"/>
    </font>
    <font>
      <sz val="9"/>
      <color theme="1"/>
      <name val="Calibri"/>
      <family val="2"/>
      <scheme val="minor"/>
    </font>
    <font>
      <b/>
      <i/>
      <sz val="10"/>
      <color theme="1"/>
      <name val="Arial"/>
      <family val="2"/>
    </font>
    <font>
      <b/>
      <i/>
      <sz val="11"/>
      <color theme="1"/>
      <name val="Calibri"/>
      <family val="2"/>
      <scheme val="minor"/>
    </font>
    <font>
      <sz val="11"/>
      <color rgb="FF7030A0"/>
      <name val="Calibri"/>
      <family val="2"/>
      <scheme val="minor"/>
    </font>
    <font>
      <sz val="10"/>
      <color rgb="FF7030A0"/>
      <name val="Calibri"/>
      <family val="2"/>
      <scheme val="minor"/>
    </font>
    <font>
      <sz val="12"/>
      <color rgb="FF7030A0"/>
      <name val="Calibri"/>
      <family val="2"/>
      <scheme val="minor"/>
    </font>
    <font>
      <sz val="10"/>
      <color theme="0"/>
      <name val="Arial"/>
      <family val="2"/>
    </font>
    <font>
      <sz val="11"/>
      <color theme="4"/>
      <name val="Calibri"/>
      <family val="2"/>
      <scheme val="minor"/>
    </font>
    <font>
      <u/>
      <sz val="11"/>
      <color rgb="FF000000"/>
      <name val="Calibri"/>
      <family val="2"/>
    </font>
    <font>
      <u/>
      <sz val="10"/>
      <color rgb="FFFF0000"/>
      <name val="Arial"/>
      <family val="2"/>
    </font>
    <font>
      <sz val="11"/>
      <color rgb="FF000000"/>
      <name val="Calibri"/>
      <family val="2"/>
    </font>
    <font>
      <b/>
      <sz val="12"/>
      <color rgb="FF000000"/>
      <name val="Calibri"/>
      <family val="2"/>
    </font>
    <font>
      <u/>
      <sz val="12"/>
      <color rgb="FF000000"/>
      <name val="Calibri"/>
      <family val="2"/>
    </font>
    <font>
      <b/>
      <i/>
      <sz val="11"/>
      <color rgb="FF000000"/>
      <name val="Calibri"/>
      <family val="2"/>
    </font>
    <font>
      <sz val="12"/>
      <color rgb="FFFF0000"/>
      <name val="Calibri"/>
      <family val="2"/>
    </font>
    <font>
      <sz val="12"/>
      <color rgb="FF000000"/>
      <name val="Calibri"/>
      <family val="2"/>
    </font>
    <font>
      <sz val="12"/>
      <name val="Calibri"/>
      <family val="2"/>
    </font>
    <font>
      <b/>
      <i/>
      <sz val="11"/>
      <color rgb="FF1C49A4"/>
      <name val="Calibri"/>
      <family val="2"/>
      <scheme val="minor"/>
    </font>
    <font>
      <b/>
      <sz val="11"/>
      <color rgb="FF000000"/>
      <name val="Calibri"/>
      <family val="2"/>
    </font>
    <font>
      <b/>
      <i/>
      <sz val="11"/>
      <name val="Calibri"/>
      <family val="2"/>
      <scheme val="minor"/>
    </font>
    <font>
      <b/>
      <sz val="11"/>
      <color rgb="FF1C49A4"/>
      <name val="Calibri"/>
      <family val="2"/>
      <scheme val="minor"/>
    </font>
    <font>
      <sz val="11"/>
      <color theme="1"/>
      <name val="Garamond"/>
      <family val="1"/>
    </font>
    <font>
      <b/>
      <u/>
      <sz val="11"/>
      <name val="Calibri"/>
      <family val="2"/>
      <scheme val="minor"/>
    </font>
    <font>
      <i/>
      <sz val="11"/>
      <name val="Calibri"/>
      <family val="2"/>
      <scheme val="minor"/>
    </font>
  </fonts>
  <fills count="45">
    <fill>
      <patternFill patternType="none"/>
    </fill>
    <fill>
      <patternFill patternType="gray125"/>
    </fill>
    <fill>
      <patternFill patternType="solid">
        <fgColor theme="9" tint="0.59999389629810485"/>
        <bgColor indexed="64"/>
      </patternFill>
    </fill>
    <fill>
      <patternFill patternType="solid">
        <fgColor rgb="FFE3FDCB"/>
        <bgColor indexed="64"/>
      </patternFill>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rgb="FFCCCCFF"/>
        <bgColor indexed="64"/>
      </patternFill>
    </fill>
    <fill>
      <patternFill patternType="solid">
        <fgColor rgb="FFF3F3FF"/>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CCFF"/>
        <bgColor indexed="64"/>
      </patternFill>
    </fill>
    <fill>
      <patternFill patternType="solid">
        <fgColor rgb="FF00B0F0"/>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theme="7" tint="0.59999389629810485"/>
        <bgColor indexed="64"/>
      </patternFill>
    </fill>
    <fill>
      <patternFill patternType="solid">
        <fgColor rgb="FF92D050"/>
        <bgColor indexed="64"/>
      </patternFill>
    </fill>
    <fill>
      <patternFill patternType="solid">
        <fgColor rgb="FF00B050"/>
        <bgColor indexed="64"/>
      </patternFill>
    </fill>
    <fill>
      <patternFill patternType="solid">
        <fgColor rgb="FFCC99FF"/>
        <bgColor indexed="64"/>
      </patternFill>
    </fill>
    <fill>
      <patternFill patternType="solid">
        <fgColor theme="8" tint="0.59999389629810485"/>
        <bgColor indexed="64"/>
      </patternFill>
    </fill>
    <fill>
      <patternFill patternType="solid">
        <fgColor theme="8"/>
        <bgColor indexed="64"/>
      </patternFill>
    </fill>
    <fill>
      <patternFill patternType="solid">
        <fgColor rgb="FFFF0000"/>
        <bgColor indexed="64"/>
      </patternFill>
    </fill>
    <fill>
      <patternFill patternType="solid">
        <fgColor rgb="FF7030A0"/>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rgb="FF000000"/>
      </patternFill>
    </fill>
    <fill>
      <patternFill patternType="solid">
        <fgColor rgb="FFFFC000"/>
        <bgColor rgb="FF000000"/>
      </patternFill>
    </fill>
    <fill>
      <patternFill patternType="solid">
        <fgColor rgb="FFF2F2F2"/>
        <bgColor rgb="FF000000"/>
      </patternFill>
    </fill>
    <fill>
      <patternFill patternType="solid">
        <fgColor rgb="FFC6E0B4"/>
        <bgColor rgb="FF000000"/>
      </patternFill>
    </fill>
    <fill>
      <patternFill patternType="solid">
        <fgColor rgb="FFF8CBAD"/>
        <bgColor rgb="FF000000"/>
      </patternFill>
    </fill>
    <fill>
      <patternFill patternType="solid">
        <fgColor rgb="FFD9E1F2"/>
        <bgColor rgb="FF000000"/>
      </patternFill>
    </fill>
    <fill>
      <patternFill patternType="solid">
        <fgColor rgb="FFFFE699"/>
        <bgColor rgb="FF000000"/>
      </patternFill>
    </fill>
    <fill>
      <patternFill patternType="solid">
        <fgColor rgb="FFD9D9D9"/>
        <bgColor rgb="FF000000"/>
      </patternFill>
    </fill>
    <fill>
      <patternFill patternType="solid">
        <fgColor rgb="FF9BC2E6"/>
        <bgColor rgb="FF000000"/>
      </patternFill>
    </fill>
    <fill>
      <patternFill patternType="solid">
        <fgColor theme="8" tint="0.39997558519241921"/>
        <bgColor indexed="64"/>
      </patternFill>
    </fill>
    <fill>
      <patternFill patternType="solid">
        <fgColor theme="0" tint="-4.9989318521683403E-2"/>
        <bgColor rgb="FF000000"/>
      </patternFill>
    </fill>
    <fill>
      <patternFill patternType="solid">
        <fgColor theme="5" tint="0.39997558519241921"/>
        <bgColor indexed="64"/>
      </patternFill>
    </fill>
  </fills>
  <borders count="146">
    <border>
      <left/>
      <right/>
      <top/>
      <bottom/>
      <diagonal/>
    </border>
    <border>
      <left style="medium">
        <color auto="1"/>
      </left>
      <right style="double">
        <color auto="1"/>
      </right>
      <top style="medium">
        <color auto="1"/>
      </top>
      <bottom style="medium">
        <color auto="1"/>
      </bottom>
      <diagonal/>
    </border>
    <border>
      <left style="double">
        <color auto="1"/>
      </left>
      <right style="double">
        <color auto="1"/>
      </right>
      <top style="medium">
        <color auto="1"/>
      </top>
      <bottom style="medium">
        <color auto="1"/>
      </bottom>
      <diagonal/>
    </border>
    <border>
      <left style="double">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bottom style="medium">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auto="1"/>
      </left>
      <right style="thin">
        <color auto="1"/>
      </right>
      <top style="thin">
        <color auto="1"/>
      </top>
      <bottom/>
      <diagonal/>
    </border>
    <border>
      <left style="medium">
        <color indexed="64"/>
      </left>
      <right style="thin">
        <color auto="1"/>
      </right>
      <top style="medium">
        <color indexed="64"/>
      </top>
      <bottom/>
      <diagonal/>
    </border>
    <border>
      <left style="medium">
        <color auto="1"/>
      </left>
      <right/>
      <top style="hair">
        <color auto="1"/>
      </top>
      <bottom style="hair">
        <color auto="1"/>
      </bottom>
      <diagonal/>
    </border>
    <border>
      <left style="medium">
        <color auto="1"/>
      </left>
      <right/>
      <top/>
      <bottom style="hair">
        <color auto="1"/>
      </bottom>
      <diagonal/>
    </border>
    <border>
      <left style="medium">
        <color indexed="64"/>
      </left>
      <right style="thin">
        <color auto="1"/>
      </right>
      <top/>
      <bottom/>
      <diagonal/>
    </border>
    <border>
      <left style="thin">
        <color auto="1"/>
      </left>
      <right style="medium">
        <color indexed="64"/>
      </right>
      <top/>
      <bottom/>
      <diagonal/>
    </border>
    <border>
      <left/>
      <right style="thin">
        <color auto="1"/>
      </right>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rgb="FF000000"/>
      </top>
      <bottom/>
      <diagonal/>
    </border>
    <border>
      <left style="medium">
        <color indexed="64"/>
      </left>
      <right style="medium">
        <color indexed="64"/>
      </right>
      <top/>
      <bottom style="medium">
        <color indexed="64"/>
      </bottom>
      <diagonal/>
    </border>
    <border>
      <left style="medium">
        <color rgb="FF000000"/>
      </left>
      <right/>
      <top style="medium">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style="medium">
        <color rgb="FF000000"/>
      </top>
      <bottom style="medium">
        <color rgb="FF000000"/>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medium">
        <color rgb="FF000000"/>
      </left>
      <right style="medium">
        <color rgb="FF000000"/>
      </right>
      <top style="medium">
        <color rgb="FF000000"/>
      </top>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bottom style="medium">
        <color indexed="64"/>
      </bottom>
      <diagonal/>
    </border>
    <border>
      <left/>
      <right style="medium">
        <color indexed="64"/>
      </right>
      <top style="thin">
        <color rgb="FF000000"/>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thin">
        <color rgb="FF000000"/>
      </left>
      <right style="medium">
        <color indexed="64"/>
      </right>
      <top style="medium">
        <color indexed="64"/>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top style="thin">
        <color rgb="FF000000"/>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right/>
      <top style="medium">
        <color rgb="FF000000"/>
      </top>
      <bottom/>
      <diagonal/>
    </border>
    <border>
      <left/>
      <right style="thin">
        <color rgb="FF000000"/>
      </right>
      <top style="thin">
        <color rgb="FF000000"/>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medium">
        <color auto="1"/>
      </left>
      <right style="double">
        <color auto="1"/>
      </right>
      <top style="medium">
        <color auto="1"/>
      </top>
      <bottom style="hair">
        <color auto="1"/>
      </bottom>
      <diagonal/>
    </border>
    <border>
      <left style="double">
        <color auto="1"/>
      </left>
      <right style="double">
        <color auto="1"/>
      </right>
      <top style="medium">
        <color auto="1"/>
      </top>
      <bottom style="hair">
        <color auto="1"/>
      </bottom>
      <diagonal/>
    </border>
    <border>
      <left style="medium">
        <color auto="1"/>
      </left>
      <right style="double">
        <color auto="1"/>
      </right>
      <top style="hair">
        <color auto="1"/>
      </top>
      <bottom style="hair">
        <color auto="1"/>
      </bottom>
      <diagonal/>
    </border>
    <border>
      <left style="double">
        <color auto="1"/>
      </left>
      <right style="double">
        <color auto="1"/>
      </right>
      <top style="hair">
        <color auto="1"/>
      </top>
      <bottom style="hair">
        <color auto="1"/>
      </bottom>
      <diagonal/>
    </border>
    <border>
      <left style="double">
        <color auto="1"/>
      </left>
      <right/>
      <top/>
      <bottom/>
      <diagonal/>
    </border>
    <border>
      <left style="medium">
        <color auto="1"/>
      </left>
      <right style="double">
        <color auto="1"/>
      </right>
      <top style="hair">
        <color auto="1"/>
      </top>
      <bottom style="medium">
        <color auto="1"/>
      </bottom>
      <diagonal/>
    </border>
    <border>
      <left style="double">
        <color auto="1"/>
      </left>
      <right style="double">
        <color auto="1"/>
      </right>
      <top style="hair">
        <color auto="1"/>
      </top>
      <bottom style="medium">
        <color auto="1"/>
      </bottom>
      <diagonal/>
    </border>
    <border>
      <left style="double">
        <color auto="1"/>
      </left>
      <right style="double">
        <color auto="1"/>
      </right>
      <top style="medium">
        <color auto="1"/>
      </top>
      <bottom/>
      <diagonal/>
    </border>
    <border>
      <left style="double">
        <color auto="1"/>
      </left>
      <right/>
      <top style="medium">
        <color auto="1"/>
      </top>
      <bottom/>
      <diagonal/>
    </border>
    <border>
      <left style="medium">
        <color auto="1"/>
      </left>
      <right/>
      <top style="hair">
        <color auto="1"/>
      </top>
      <bottom style="medium">
        <color auto="1"/>
      </bottom>
      <diagonal/>
    </border>
    <border>
      <left style="medium">
        <color auto="1"/>
      </left>
      <right style="double">
        <color auto="1"/>
      </right>
      <top/>
      <bottom style="hair">
        <color auto="1"/>
      </bottom>
      <diagonal/>
    </border>
    <border>
      <left style="double">
        <color auto="1"/>
      </left>
      <right/>
      <top style="medium">
        <color auto="1"/>
      </top>
      <bottom style="medium">
        <color auto="1"/>
      </bottom>
      <diagonal/>
    </border>
    <border>
      <left style="double">
        <color auto="1"/>
      </left>
      <right style="double">
        <color auto="1"/>
      </right>
      <top/>
      <bottom/>
      <diagonal/>
    </border>
    <border>
      <left style="double">
        <color auto="1"/>
      </left>
      <right style="double">
        <color auto="1"/>
      </right>
      <top/>
      <bottom style="medium">
        <color auto="1"/>
      </bottom>
      <diagonal/>
    </border>
    <border>
      <left style="medium">
        <color indexed="64"/>
      </left>
      <right style="medium">
        <color indexed="64"/>
      </right>
      <top style="medium">
        <color indexed="64"/>
      </top>
      <bottom style="medium">
        <color indexed="64"/>
      </bottom>
      <diagonal/>
    </border>
    <border>
      <left/>
      <right/>
      <top style="thin">
        <color rgb="FF000000"/>
      </top>
      <bottom style="medium">
        <color indexed="64"/>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medium">
        <color indexed="64"/>
      </top>
      <bottom/>
      <diagonal/>
    </border>
    <border>
      <left style="thin">
        <color rgb="FF000000"/>
      </left>
      <right style="medium">
        <color indexed="64"/>
      </right>
      <top style="thin">
        <color rgb="FF000000"/>
      </top>
      <bottom style="medium">
        <color indexed="64"/>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thin">
        <color rgb="FF000000"/>
      </left>
      <right style="medium">
        <color indexed="64"/>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rgb="FF000000"/>
      </bottom>
      <diagonal/>
    </border>
    <border>
      <left/>
      <right/>
      <top/>
      <bottom style="thin">
        <color indexed="64"/>
      </bottom>
      <diagonal/>
    </border>
    <border>
      <left/>
      <right style="thin">
        <color rgb="FF000000"/>
      </right>
      <top style="medium">
        <color indexed="64"/>
      </top>
      <bottom style="thin">
        <color rgb="FF000000"/>
      </bottom>
      <diagonal/>
    </border>
    <border>
      <left style="thin">
        <color rgb="FF000000"/>
      </left>
      <right style="medium">
        <color indexed="64"/>
      </right>
      <top style="thin">
        <color rgb="FF000000"/>
      </top>
      <bottom/>
      <diagonal/>
    </border>
    <border>
      <left style="thin">
        <color indexed="64"/>
      </left>
      <right/>
      <top style="thin">
        <color indexed="64"/>
      </top>
      <bottom style="medium">
        <color indexed="64"/>
      </bottom>
      <diagonal/>
    </border>
    <border>
      <left style="medium">
        <color indexed="64"/>
      </left>
      <right/>
      <top/>
      <bottom style="thin">
        <color rgb="FF000000"/>
      </bottom>
      <diagonal/>
    </border>
    <border>
      <left/>
      <right style="medium">
        <color rgb="FF000000"/>
      </right>
      <top style="medium">
        <color rgb="FF000000"/>
      </top>
      <bottom style="medium">
        <color rgb="FF000000"/>
      </bottom>
      <diagonal/>
    </border>
    <border>
      <left style="thin">
        <color auto="1"/>
      </left>
      <right/>
      <top style="medium">
        <color auto="1"/>
      </top>
      <bottom style="thin">
        <color auto="1"/>
      </bottom>
      <diagonal/>
    </border>
    <border>
      <left style="thin">
        <color rgb="FF000000"/>
      </left>
      <right/>
      <top/>
      <bottom style="thin">
        <color rgb="FF000000"/>
      </bottom>
      <diagonal/>
    </border>
    <border>
      <left style="thin">
        <color rgb="FF000000"/>
      </left>
      <right/>
      <top style="medium">
        <color indexed="64"/>
      </top>
      <bottom/>
      <diagonal/>
    </border>
    <border>
      <left style="thin">
        <color indexed="64"/>
      </left>
      <right/>
      <top style="thin">
        <color indexed="64"/>
      </top>
      <bottom style="thin">
        <color indexed="64"/>
      </bottom>
      <diagonal/>
    </border>
    <border>
      <left/>
      <right style="thin">
        <color auto="1"/>
      </right>
      <top style="medium">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right style="thin">
        <color indexed="64"/>
      </right>
      <top/>
      <bottom style="thin">
        <color indexed="64"/>
      </bottom>
      <diagonal/>
    </border>
    <border>
      <left style="medium">
        <color indexed="64"/>
      </left>
      <right style="medium">
        <color indexed="64"/>
      </right>
      <top/>
      <bottom style="hair">
        <color auto="1"/>
      </bottom>
      <diagonal/>
    </border>
    <border>
      <left style="medium">
        <color indexed="64"/>
      </left>
      <right style="medium">
        <color indexed="64"/>
      </right>
      <top style="hair">
        <color auto="1"/>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rgb="FF000000"/>
      </bottom>
      <diagonal/>
    </border>
    <border>
      <left style="medium">
        <color indexed="64"/>
      </left>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medium">
        <color indexed="64"/>
      </left>
      <right style="thin">
        <color rgb="FF000000"/>
      </right>
      <top style="thin">
        <color rgb="FF000000"/>
      </top>
      <bottom style="thin">
        <color indexed="64"/>
      </bottom>
      <diagonal/>
    </border>
    <border>
      <left/>
      <right style="medium">
        <color rgb="FF000000"/>
      </right>
      <top style="medium">
        <color rgb="FF000000"/>
      </top>
      <bottom/>
      <diagonal/>
    </border>
    <border>
      <left/>
      <right style="medium">
        <color auto="1"/>
      </right>
      <top style="thin">
        <color auto="1"/>
      </top>
      <bottom style="thin">
        <color auto="1"/>
      </bottom>
      <diagonal/>
    </border>
    <border>
      <left/>
      <right style="medium">
        <color indexed="64"/>
      </right>
      <top style="thin">
        <color rgb="FF000000"/>
      </top>
      <bottom/>
      <diagonal/>
    </border>
    <border>
      <left style="thin">
        <color rgb="FF000000"/>
      </left>
      <right/>
      <top/>
      <bottom/>
      <diagonal/>
    </border>
    <border>
      <left style="medium">
        <color indexed="64"/>
      </left>
      <right/>
      <top style="thin">
        <color indexed="64"/>
      </top>
      <bottom style="medium">
        <color indexed="64"/>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right style="double">
        <color auto="1"/>
      </right>
      <top style="hair">
        <color auto="1"/>
      </top>
      <bottom style="hair">
        <color auto="1"/>
      </bottom>
      <diagonal/>
    </border>
    <border>
      <left style="medium">
        <color auto="1"/>
      </left>
      <right style="double">
        <color auto="1"/>
      </right>
      <top style="hair">
        <color auto="1"/>
      </top>
      <bottom/>
      <diagonal/>
    </border>
    <border>
      <left style="medium">
        <color indexed="64"/>
      </left>
      <right style="medium">
        <color indexed="64"/>
      </right>
      <top style="medium">
        <color indexed="64"/>
      </top>
      <bottom style="hair">
        <color auto="1"/>
      </bottom>
      <diagonal/>
    </border>
    <border>
      <left style="medium">
        <color indexed="64"/>
      </left>
      <right style="medium">
        <color indexed="64"/>
      </right>
      <top style="hair">
        <color auto="1"/>
      </top>
      <bottom style="medium">
        <color indexed="64"/>
      </bottom>
      <diagonal/>
    </border>
  </borders>
  <cellStyleXfs count="3">
    <xf numFmtId="0" fontId="0" fillId="0" borderId="0"/>
    <xf numFmtId="0" fontId="1" fillId="0" borderId="0" applyNumberFormat="0" applyFill="0" applyBorder="0" applyAlignment="0" applyProtection="0"/>
    <xf numFmtId="0" fontId="6" fillId="0" borderId="0"/>
  </cellStyleXfs>
  <cellXfs count="892">
    <xf numFmtId="0" fontId="0" fillId="0" borderId="0" xfId="0"/>
    <xf numFmtId="0" fontId="3" fillId="0" borderId="4" xfId="0" applyFont="1" applyBorder="1" applyAlignment="1">
      <alignment horizontal="center" vertical="center"/>
    </xf>
    <xf numFmtId="0" fontId="3" fillId="0" borderId="1" xfId="0" applyFont="1" applyBorder="1" applyAlignment="1">
      <alignment horizontal="left"/>
    </xf>
    <xf numFmtId="0" fontId="3" fillId="0" borderId="2" xfId="0" applyFont="1" applyBorder="1" applyAlignment="1">
      <alignment horizontal="left"/>
    </xf>
    <xf numFmtId="0" fontId="3" fillId="0" borderId="2" xfId="0" applyFont="1" applyBorder="1" applyAlignment="1">
      <alignment horizontal="center"/>
    </xf>
    <xf numFmtId="0" fontId="3" fillId="0" borderId="3" xfId="0" applyFont="1" applyBorder="1" applyAlignment="1">
      <alignment horizontal="center"/>
    </xf>
    <xf numFmtId="1" fontId="0" fillId="0" borderId="0" xfId="0" applyNumberFormat="1"/>
    <xf numFmtId="0" fontId="0" fillId="0" borderId="12" xfId="0" applyBorder="1" applyAlignment="1">
      <alignment horizontal="center" vertical="center"/>
    </xf>
    <xf numFmtId="0" fontId="0" fillId="0" borderId="15" xfId="0" applyBorder="1" applyAlignment="1">
      <alignment horizontal="center" vertical="center"/>
    </xf>
    <xf numFmtId="0" fontId="9" fillId="0" borderId="0" xfId="0" applyFont="1"/>
    <xf numFmtId="0" fontId="10" fillId="0" borderId="0" xfId="0" applyFont="1"/>
    <xf numFmtId="0" fontId="0" fillId="0" borderId="12" xfId="0" applyBorder="1" applyAlignment="1">
      <alignment horizontal="center"/>
    </xf>
    <xf numFmtId="0" fontId="0" fillId="0" borderId="15" xfId="0" applyBorder="1" applyAlignment="1">
      <alignment horizontal="center"/>
    </xf>
    <xf numFmtId="0" fontId="0" fillId="4" borderId="0" xfId="0" applyFill="1"/>
    <xf numFmtId="0" fontId="8" fillId="0" borderId="0" xfId="0" applyFont="1" applyAlignment="1">
      <alignment horizontal="center" vertical="center"/>
    </xf>
    <xf numFmtId="0" fontId="8" fillId="4" borderId="0" xfId="0" applyFont="1" applyFill="1"/>
    <xf numFmtId="0" fontId="11" fillId="4" borderId="0" xfId="0" applyFont="1" applyFill="1" applyAlignment="1">
      <alignment horizontal="right"/>
    </xf>
    <xf numFmtId="1" fontId="11" fillId="0" borderId="0" xfId="0" applyNumberFormat="1" applyFont="1" applyAlignment="1">
      <alignment horizontal="center"/>
    </xf>
    <xf numFmtId="17" fontId="12" fillId="0" borderId="0" xfId="0" applyNumberFormat="1" applyFont="1" applyAlignment="1">
      <alignment horizontal="center"/>
    </xf>
    <xf numFmtId="0" fontId="6" fillId="0" borderId="0" xfId="0" applyFont="1" applyAlignment="1">
      <alignment horizontal="left"/>
    </xf>
    <xf numFmtId="0" fontId="13" fillId="0" borderId="0" xfId="0" applyFont="1" applyAlignment="1">
      <alignment vertical="center"/>
    </xf>
    <xf numFmtId="0" fontId="9" fillId="6" borderId="0" xfId="0" applyFont="1" applyFill="1" applyAlignment="1">
      <alignment horizontal="left"/>
    </xf>
    <xf numFmtId="0" fontId="9" fillId="6" borderId="0" xfId="0" applyFont="1" applyFill="1"/>
    <xf numFmtId="0" fontId="10" fillId="5" borderId="0" xfId="0" applyFont="1" applyFill="1" applyAlignment="1">
      <alignment vertical="center"/>
    </xf>
    <xf numFmtId="0" fontId="0" fillId="0" borderId="0" xfId="0" applyAlignment="1">
      <alignment vertical="center"/>
    </xf>
    <xf numFmtId="0" fontId="14" fillId="0" borderId="0" xfId="0" applyFont="1" applyAlignment="1">
      <alignment horizontal="left" vertical="center"/>
    </xf>
    <xf numFmtId="0" fontId="15" fillId="0" borderId="0" xfId="1" applyFont="1"/>
    <xf numFmtId="0" fontId="0" fillId="0" borderId="14" xfId="0" applyBorder="1" applyAlignment="1">
      <alignment horizontal="center"/>
    </xf>
    <xf numFmtId="0" fontId="0" fillId="0" borderId="5" xfId="0" applyBorder="1"/>
    <xf numFmtId="0" fontId="0" fillId="0" borderId="5" xfId="0" applyBorder="1" applyAlignment="1">
      <alignment horizontal="center"/>
    </xf>
    <xf numFmtId="0" fontId="0" fillId="0" borderId="16"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19" fillId="0" borderId="13" xfId="0" applyFont="1" applyBorder="1"/>
    <xf numFmtId="0" fontId="19" fillId="0" borderId="5" xfId="0" applyFont="1" applyBorder="1"/>
    <xf numFmtId="0" fontId="0" fillId="0" borderId="5" xfId="0" applyBorder="1" applyAlignment="1">
      <alignment horizontal="left"/>
    </xf>
    <xf numFmtId="1" fontId="0" fillId="0" borderId="13" xfId="0" applyNumberFormat="1" applyBorder="1" applyAlignment="1">
      <alignment horizontal="center"/>
    </xf>
    <xf numFmtId="0" fontId="19" fillId="0" borderId="5" xfId="0" applyFont="1" applyBorder="1" applyAlignment="1">
      <alignment horizontal="left"/>
    </xf>
    <xf numFmtId="0" fontId="18" fillId="0" borderId="0" xfId="0" applyFont="1"/>
    <xf numFmtId="0" fontId="20" fillId="0" borderId="0" xfId="0" applyFont="1"/>
    <xf numFmtId="0" fontId="17" fillId="0" borderId="0" xfId="0" quotePrefix="1" applyFont="1"/>
    <xf numFmtId="0" fontId="20" fillId="0" borderId="0" xfId="0" applyFont="1" applyAlignment="1">
      <alignment horizontal="left"/>
    </xf>
    <xf numFmtId="0" fontId="20" fillId="0" borderId="0" xfId="0" applyFont="1" applyAlignment="1">
      <alignment vertical="center"/>
    </xf>
    <xf numFmtId="0" fontId="17" fillId="0" borderId="0" xfId="0" applyFont="1" applyAlignment="1">
      <alignment horizontal="left" wrapText="1"/>
    </xf>
    <xf numFmtId="0" fontId="21" fillId="0" borderId="5" xfId="0" applyFont="1" applyBorder="1" applyAlignment="1">
      <alignment vertical="center"/>
    </xf>
    <xf numFmtId="0" fontId="8" fillId="0" borderId="19" xfId="0" applyFont="1" applyBorder="1" applyAlignment="1">
      <alignment horizontal="center" vertical="center"/>
    </xf>
    <xf numFmtId="0" fontId="8" fillId="0" borderId="20" xfId="0" applyFont="1" applyBorder="1" applyAlignment="1">
      <alignment horizontal="center"/>
    </xf>
    <xf numFmtId="0" fontId="8" fillId="0" borderId="21" xfId="0" applyFont="1" applyBorder="1" applyAlignment="1">
      <alignment horizontal="center"/>
    </xf>
    <xf numFmtId="0" fontId="8" fillId="0" borderId="0" xfId="0" quotePrefix="1" applyFont="1"/>
    <xf numFmtId="0" fontId="8" fillId="0" borderId="15" xfId="0" applyFont="1" applyBorder="1" applyAlignment="1">
      <alignment horizontal="center" vertical="center"/>
    </xf>
    <xf numFmtId="0" fontId="16" fillId="0" borderId="5" xfId="0" applyFont="1" applyBorder="1"/>
    <xf numFmtId="0" fontId="16" fillId="0" borderId="5" xfId="0" applyFont="1" applyBorder="1" applyAlignment="1">
      <alignment horizontal="center"/>
    </xf>
    <xf numFmtId="0" fontId="16" fillId="0" borderId="16" xfId="0" applyFont="1" applyBorder="1" applyAlignment="1">
      <alignment horizontal="center" vertical="center"/>
    </xf>
    <xf numFmtId="0" fontId="1" fillId="0" borderId="0" xfId="1"/>
    <xf numFmtId="0" fontId="8" fillId="0" borderId="35" xfId="0" applyFont="1" applyBorder="1" applyAlignment="1">
      <alignment horizontal="center" vertical="center"/>
    </xf>
    <xf numFmtId="0" fontId="16" fillId="4" borderId="17" xfId="0" applyFont="1" applyFill="1" applyBorder="1"/>
    <xf numFmtId="0" fontId="16" fillId="0" borderId="17" xfId="0" applyFont="1" applyBorder="1" applyAlignment="1">
      <alignment horizontal="center"/>
    </xf>
    <xf numFmtId="0" fontId="16" fillId="0" borderId="18" xfId="0" applyFont="1" applyBorder="1" applyAlignment="1">
      <alignment horizontal="center" vertical="center"/>
    </xf>
    <xf numFmtId="0" fontId="16" fillId="0" borderId="20" xfId="0" applyFont="1" applyBorder="1" applyAlignment="1">
      <alignment horizontal="center"/>
    </xf>
    <xf numFmtId="0" fontId="16" fillId="0" borderId="21" xfId="0" applyFont="1" applyBorder="1" applyAlignment="1">
      <alignment horizontal="center" vertical="center"/>
    </xf>
    <xf numFmtId="0" fontId="0" fillId="7" borderId="0" xfId="0" applyFill="1"/>
    <xf numFmtId="0" fontId="16" fillId="4" borderId="5" xfId="0" applyFont="1" applyFill="1" applyBorder="1"/>
    <xf numFmtId="0" fontId="16" fillId="4" borderId="5" xfId="0" applyFont="1" applyFill="1" applyBorder="1" applyAlignment="1">
      <alignment vertical="justify"/>
    </xf>
    <xf numFmtId="0" fontId="16" fillId="4" borderId="5" xfId="0" applyFont="1" applyFill="1" applyBorder="1" applyAlignment="1">
      <alignment horizontal="center"/>
    </xf>
    <xf numFmtId="0" fontId="16" fillId="4" borderId="16" xfId="0" applyFont="1" applyFill="1" applyBorder="1" applyAlignment="1">
      <alignment horizontal="center"/>
    </xf>
    <xf numFmtId="0" fontId="16" fillId="4" borderId="20" xfId="0" applyFont="1" applyFill="1" applyBorder="1"/>
    <xf numFmtId="0" fontId="27" fillId="5" borderId="5" xfId="0" applyFont="1" applyFill="1" applyBorder="1"/>
    <xf numFmtId="0" fontId="27" fillId="5" borderId="5" xfId="0" applyFont="1" applyFill="1" applyBorder="1" applyAlignment="1">
      <alignment horizontal="center"/>
    </xf>
    <xf numFmtId="0" fontId="28" fillId="0" borderId="0" xfId="0" applyFont="1"/>
    <xf numFmtId="0" fontId="8" fillId="4" borderId="15" xfId="0" applyFont="1" applyFill="1" applyBorder="1" applyAlignment="1">
      <alignment horizontal="center" vertical="center"/>
    </xf>
    <xf numFmtId="0" fontId="0" fillId="4" borderId="5" xfId="0" applyFill="1" applyBorder="1"/>
    <xf numFmtId="0" fontId="8" fillId="0" borderId="5" xfId="0" applyFont="1" applyBorder="1" applyAlignment="1">
      <alignment horizontal="center"/>
    </xf>
    <xf numFmtId="0" fontId="8" fillId="0" borderId="16" xfId="0" applyFont="1" applyBorder="1" applyAlignment="1">
      <alignment horizontal="center"/>
    </xf>
    <xf numFmtId="0" fontId="8" fillId="0" borderId="30" xfId="0" applyFont="1" applyBorder="1" applyAlignment="1">
      <alignment horizontal="center"/>
    </xf>
    <xf numFmtId="0" fontId="8" fillId="0" borderId="31" xfId="0" applyFont="1" applyBorder="1" applyAlignment="1">
      <alignment horizontal="center"/>
    </xf>
    <xf numFmtId="0" fontId="0" fillId="0" borderId="0" xfId="0" applyAlignment="1">
      <alignment horizontal="center"/>
    </xf>
    <xf numFmtId="0" fontId="8" fillId="4" borderId="20" xfId="0" applyFont="1" applyFill="1" applyBorder="1"/>
    <xf numFmtId="0" fontId="8" fillId="0" borderId="0" xfId="0" applyFont="1" applyAlignment="1">
      <alignment horizontal="center"/>
    </xf>
    <xf numFmtId="0" fontId="10" fillId="5" borderId="27" xfId="0" applyFont="1" applyFill="1" applyBorder="1" applyAlignment="1">
      <alignment horizontal="center" vertical="center"/>
    </xf>
    <xf numFmtId="0" fontId="31" fillId="5" borderId="28" xfId="0" applyFont="1" applyFill="1" applyBorder="1" applyAlignment="1">
      <alignment vertical="center"/>
    </xf>
    <xf numFmtId="0" fontId="27" fillId="5" borderId="28" xfId="0" applyFont="1" applyFill="1" applyBorder="1" applyAlignment="1">
      <alignment vertical="center"/>
    </xf>
    <xf numFmtId="0" fontId="10" fillId="5" borderId="28" xfId="0" applyFont="1" applyFill="1" applyBorder="1" applyAlignment="1">
      <alignment horizontal="center" vertical="center"/>
    </xf>
    <xf numFmtId="0" fontId="10" fillId="5" borderId="29" xfId="0" applyFont="1" applyFill="1" applyBorder="1" applyAlignment="1">
      <alignment horizontal="center" vertical="center"/>
    </xf>
    <xf numFmtId="0" fontId="8" fillId="0" borderId="0" xfId="0" applyFont="1" applyAlignment="1">
      <alignment horizontal="left"/>
    </xf>
    <xf numFmtId="0" fontId="3" fillId="9" borderId="4" xfId="0" applyFont="1" applyFill="1" applyBorder="1"/>
    <xf numFmtId="0" fontId="0" fillId="9" borderId="9" xfId="0" applyFill="1" applyBorder="1"/>
    <xf numFmtId="0" fontId="0" fillId="9" borderId="10" xfId="0" applyFill="1" applyBorder="1"/>
    <xf numFmtId="0" fontId="3" fillId="0" borderId="6" xfId="0" applyFont="1" applyBorder="1"/>
    <xf numFmtId="0" fontId="0" fillId="0" borderId="7" xfId="0" applyBorder="1"/>
    <xf numFmtId="0" fontId="0" fillId="0" borderId="8" xfId="0" applyBorder="1"/>
    <xf numFmtId="0" fontId="0" fillId="10" borderId="15" xfId="0" applyFill="1" applyBorder="1"/>
    <xf numFmtId="0" fontId="0" fillId="10" borderId="5" xfId="0" applyFill="1" applyBorder="1"/>
    <xf numFmtId="0" fontId="0" fillId="10" borderId="5" xfId="0" applyFill="1" applyBorder="1" applyAlignment="1">
      <alignment horizontal="center"/>
    </xf>
    <xf numFmtId="0" fontId="0" fillId="10" borderId="16" xfId="0" applyFill="1" applyBorder="1" applyAlignment="1">
      <alignment horizontal="center"/>
    </xf>
    <xf numFmtId="0" fontId="0" fillId="10" borderId="5" xfId="0" applyFill="1" applyBorder="1" applyAlignment="1">
      <alignment horizontal="left"/>
    </xf>
    <xf numFmtId="0" fontId="3" fillId="0" borderId="39" xfId="0" applyFont="1" applyBorder="1"/>
    <xf numFmtId="0" fontId="0" fillId="0" borderId="11" xfId="0" applyBorder="1"/>
    <xf numFmtId="0" fontId="0" fillId="0" borderId="11" xfId="0" applyBorder="1" applyAlignment="1">
      <alignment horizontal="center"/>
    </xf>
    <xf numFmtId="0" fontId="0" fillId="0" borderId="26" xfId="0" applyBorder="1" applyAlignment="1">
      <alignment horizontal="center"/>
    </xf>
    <xf numFmtId="0" fontId="32" fillId="0" borderId="0" xfId="0" applyFont="1" applyAlignment="1">
      <alignment wrapText="1"/>
    </xf>
    <xf numFmtId="0" fontId="33" fillId="0" borderId="0" xfId="0" applyFont="1" applyAlignment="1">
      <alignment vertical="center"/>
    </xf>
    <xf numFmtId="0" fontId="0" fillId="10" borderId="19" xfId="0" applyFill="1" applyBorder="1"/>
    <xf numFmtId="0" fontId="0" fillId="10" borderId="20" xfId="0" applyFill="1" applyBorder="1"/>
    <xf numFmtId="0" fontId="0" fillId="10" borderId="20" xfId="0" applyFill="1" applyBorder="1" applyAlignment="1">
      <alignment horizontal="center"/>
    </xf>
    <xf numFmtId="0" fontId="0" fillId="10" borderId="21" xfId="0" applyFill="1" applyBorder="1" applyAlignment="1">
      <alignment horizontal="center"/>
    </xf>
    <xf numFmtId="0" fontId="3" fillId="5" borderId="4" xfId="0" applyFont="1" applyFill="1" applyBorder="1"/>
    <xf numFmtId="0" fontId="0" fillId="5" borderId="9" xfId="0" applyFill="1" applyBorder="1"/>
    <xf numFmtId="0" fontId="0" fillId="5" borderId="9" xfId="0" applyFill="1" applyBorder="1" applyAlignment="1">
      <alignment horizontal="center"/>
    </xf>
    <xf numFmtId="0" fontId="0" fillId="5" borderId="10" xfId="0" applyFill="1" applyBorder="1" applyAlignment="1">
      <alignment horizontal="center"/>
    </xf>
    <xf numFmtId="0" fontId="3" fillId="0" borderId="36" xfId="0" applyFont="1" applyBorder="1"/>
    <xf numFmtId="0" fontId="0" fillId="0" borderId="7" xfId="0" applyBorder="1" applyAlignment="1">
      <alignment horizontal="center"/>
    </xf>
    <xf numFmtId="0" fontId="0" fillId="0" borderId="8" xfId="0" applyBorder="1" applyAlignment="1">
      <alignment horizontal="center"/>
    </xf>
    <xf numFmtId="0" fontId="0" fillId="0" borderId="15" xfId="0" applyBorder="1"/>
    <xf numFmtId="0" fontId="0" fillId="0" borderId="19" xfId="0" applyBorder="1"/>
    <xf numFmtId="0" fontId="0" fillId="0" borderId="20" xfId="0" applyBorder="1"/>
    <xf numFmtId="0" fontId="3" fillId="11" borderId="4" xfId="0" applyFont="1" applyFill="1" applyBorder="1"/>
    <xf numFmtId="0" fontId="0" fillId="11" borderId="9" xfId="0" applyFill="1" applyBorder="1"/>
    <xf numFmtId="0" fontId="0" fillId="11" borderId="9" xfId="0" applyFill="1" applyBorder="1" applyAlignment="1">
      <alignment horizontal="center"/>
    </xf>
    <xf numFmtId="0" fontId="0" fillId="11" borderId="10" xfId="0" applyFill="1" applyBorder="1" applyAlignment="1">
      <alignment horizontal="center"/>
    </xf>
    <xf numFmtId="0" fontId="0" fillId="0" borderId="4" xfId="0" applyBorder="1"/>
    <xf numFmtId="0" fontId="0" fillId="0" borderId="9" xfId="0" applyBorder="1"/>
    <xf numFmtId="0" fontId="0" fillId="0" borderId="9" xfId="0" applyBorder="1" applyAlignment="1">
      <alignment horizontal="center"/>
    </xf>
    <xf numFmtId="0" fontId="0" fillId="0" borderId="10" xfId="0" applyBorder="1" applyAlignment="1">
      <alignment horizontal="center"/>
    </xf>
    <xf numFmtId="0" fontId="34" fillId="0" borderId="0" xfId="0" applyFont="1"/>
    <xf numFmtId="0" fontId="35" fillId="0" borderId="19" xfId="0" applyFont="1" applyBorder="1" applyAlignment="1">
      <alignment horizontal="center" vertical="center"/>
    </xf>
    <xf numFmtId="0" fontId="36" fillId="0" borderId="12" xfId="0" applyFont="1" applyBorder="1" applyAlignment="1">
      <alignment horizontal="center"/>
    </xf>
    <xf numFmtId="0" fontId="37" fillId="0" borderId="13" xfId="0" applyFont="1" applyBorder="1"/>
    <xf numFmtId="0" fontId="36" fillId="0" borderId="13" xfId="0" applyFont="1" applyBorder="1"/>
    <xf numFmtId="0" fontId="36" fillId="0" borderId="13" xfId="0" applyFont="1" applyBorder="1" applyAlignment="1">
      <alignment horizontal="center"/>
    </xf>
    <xf numFmtId="0" fontId="36" fillId="0" borderId="14" xfId="0" applyFont="1" applyBorder="1" applyAlignment="1">
      <alignment horizontal="center"/>
    </xf>
    <xf numFmtId="0" fontId="36" fillId="0" borderId="15" xfId="0" applyFont="1" applyBorder="1" applyAlignment="1">
      <alignment horizontal="center" vertical="center"/>
    </xf>
    <xf numFmtId="0" fontId="36" fillId="0" borderId="5" xfId="0" applyFont="1" applyBorder="1"/>
    <xf numFmtId="0" fontId="36" fillId="0" borderId="5" xfId="0" applyFont="1" applyBorder="1" applyAlignment="1">
      <alignment horizontal="center"/>
    </xf>
    <xf numFmtId="0" fontId="36" fillId="0" borderId="16" xfId="0" applyFont="1" applyBorder="1" applyAlignment="1">
      <alignment horizontal="center"/>
    </xf>
    <xf numFmtId="0" fontId="38" fillId="0" borderId="0" xfId="0" quotePrefix="1" applyFont="1"/>
    <xf numFmtId="0" fontId="16" fillId="0" borderId="17" xfId="0" applyFont="1" applyBorder="1" applyAlignment="1">
      <alignment horizontal="center" vertical="center"/>
    </xf>
    <xf numFmtId="0" fontId="0" fillId="0" borderId="32" xfId="0" applyBorder="1" applyAlignment="1">
      <alignment horizontal="center"/>
    </xf>
    <xf numFmtId="0" fontId="21" fillId="0" borderId="30" xfId="0" applyFont="1" applyBorder="1" applyAlignment="1">
      <alignment vertical="center"/>
    </xf>
    <xf numFmtId="0" fontId="21" fillId="0" borderId="30" xfId="0" applyFont="1" applyBorder="1" applyAlignment="1">
      <alignment horizontal="center" vertical="center"/>
    </xf>
    <xf numFmtId="0" fontId="0" fillId="0" borderId="5" xfId="0" applyBorder="1" applyAlignment="1">
      <alignment vertical="center"/>
    </xf>
    <xf numFmtId="0" fontId="0" fillId="0" borderId="5" xfId="0" applyBorder="1" applyAlignment="1">
      <alignment horizontal="center" vertical="center"/>
    </xf>
    <xf numFmtId="0" fontId="19" fillId="0" borderId="5" xfId="0" applyFont="1" applyBorder="1" applyAlignment="1">
      <alignment horizontal="left" vertical="center"/>
    </xf>
    <xf numFmtId="0" fontId="19" fillId="0" borderId="5" xfId="0" applyFont="1" applyBorder="1" applyAlignment="1">
      <alignment vertical="center"/>
    </xf>
    <xf numFmtId="0" fontId="0" fillId="0" borderId="16" xfId="0" applyBorder="1" applyAlignment="1">
      <alignment horizontal="center" vertical="center"/>
    </xf>
    <xf numFmtId="0" fontId="9" fillId="12" borderId="5" xfId="0" applyFont="1" applyFill="1" applyBorder="1"/>
    <xf numFmtId="0" fontId="9" fillId="12" borderId="5" xfId="0" applyFont="1" applyFill="1" applyBorder="1" applyAlignment="1">
      <alignment horizontal="center"/>
    </xf>
    <xf numFmtId="0" fontId="24" fillId="12" borderId="5" xfId="0" applyFont="1" applyFill="1" applyBorder="1"/>
    <xf numFmtId="0" fontId="26" fillId="12" borderId="5" xfId="0" applyFont="1" applyFill="1" applyBorder="1" applyAlignment="1">
      <alignment wrapText="1"/>
    </xf>
    <xf numFmtId="0" fontId="24" fillId="12" borderId="5" xfId="0" applyFont="1" applyFill="1" applyBorder="1" applyAlignment="1">
      <alignment horizontal="center"/>
    </xf>
    <xf numFmtId="1" fontId="9" fillId="12" borderId="5" xfId="0" applyNumberFormat="1" applyFont="1" applyFill="1" applyBorder="1" applyAlignment="1">
      <alignment horizontal="center"/>
    </xf>
    <xf numFmtId="0" fontId="24" fillId="12" borderId="5" xfId="0" applyFont="1" applyFill="1" applyBorder="1" applyAlignment="1">
      <alignment horizontal="center" vertical="center"/>
    </xf>
    <xf numFmtId="0" fontId="9" fillId="12" borderId="5" xfId="0" applyFont="1" applyFill="1" applyBorder="1" applyAlignment="1">
      <alignment horizontal="center" vertical="center"/>
    </xf>
    <xf numFmtId="0" fontId="8" fillId="4" borderId="5" xfId="0" applyFont="1" applyFill="1" applyBorder="1" applyAlignment="1">
      <alignment vertical="justify"/>
    </xf>
    <xf numFmtId="0" fontId="8" fillId="4" borderId="30" xfId="0" applyFont="1" applyFill="1" applyBorder="1"/>
    <xf numFmtId="0" fontId="0" fillId="4" borderId="0" xfId="0" applyFill="1" applyAlignment="1">
      <alignment horizontal="center"/>
    </xf>
    <xf numFmtId="0" fontId="0" fillId="4" borderId="0" xfId="0" applyFill="1" applyAlignment="1">
      <alignment horizontal="left"/>
    </xf>
    <xf numFmtId="0" fontId="25" fillId="4" borderId="0" xfId="0" applyFont="1" applyFill="1" applyAlignment="1">
      <alignment horizontal="left" vertical="center" indent="4"/>
    </xf>
    <xf numFmtId="0" fontId="20" fillId="4" borderId="0" xfId="0" applyFont="1" applyFill="1" applyAlignment="1">
      <alignment vertical="center"/>
    </xf>
    <xf numFmtId="0" fontId="18" fillId="4" borderId="0" xfId="0" applyFont="1" applyFill="1" applyAlignment="1">
      <alignment vertical="center"/>
    </xf>
    <xf numFmtId="0" fontId="6" fillId="4" borderId="0" xfId="0" applyFont="1" applyFill="1"/>
    <xf numFmtId="0" fontId="18" fillId="4" borderId="0" xfId="0" applyFont="1" applyFill="1"/>
    <xf numFmtId="0" fontId="28" fillId="4" borderId="0" xfId="0" applyFont="1" applyFill="1"/>
    <xf numFmtId="0" fontId="30" fillId="4" borderId="0" xfId="0" applyFont="1" applyFill="1" applyAlignment="1">
      <alignment vertical="center"/>
    </xf>
    <xf numFmtId="17" fontId="12" fillId="4" borderId="0" xfId="0" applyNumberFormat="1" applyFont="1" applyFill="1" applyAlignment="1">
      <alignment horizontal="center"/>
    </xf>
    <xf numFmtId="0" fontId="0" fillId="4" borderId="0" xfId="0" applyFill="1" applyAlignment="1">
      <alignment vertical="center"/>
    </xf>
    <xf numFmtId="0" fontId="1" fillId="4" borderId="0" xfId="1" applyFill="1" applyAlignment="1">
      <alignment vertical="center"/>
    </xf>
    <xf numFmtId="0" fontId="1" fillId="4" borderId="0" xfId="1" applyFill="1"/>
    <xf numFmtId="0" fontId="16" fillId="4" borderId="0" xfId="0" applyFont="1" applyFill="1" applyAlignment="1">
      <alignment horizontal="center"/>
    </xf>
    <xf numFmtId="0" fontId="40" fillId="0" borderId="0" xfId="0" applyFont="1"/>
    <xf numFmtId="0" fontId="37" fillId="0" borderId="5" xfId="0" applyFont="1" applyBorder="1"/>
    <xf numFmtId="0" fontId="37" fillId="0" borderId="5" xfId="0" applyFont="1" applyBorder="1" applyAlignment="1">
      <alignment horizontal="center"/>
    </xf>
    <xf numFmtId="0" fontId="37" fillId="0" borderId="16" xfId="0" applyFont="1" applyBorder="1" applyAlignment="1">
      <alignment horizontal="center"/>
    </xf>
    <xf numFmtId="0" fontId="37" fillId="0" borderId="5" xfId="0" applyFont="1" applyBorder="1" applyAlignment="1">
      <alignment horizontal="left"/>
    </xf>
    <xf numFmtId="0" fontId="36" fillId="0" borderId="5" xfId="0" applyFont="1" applyBorder="1" applyAlignment="1">
      <alignment horizontal="left"/>
    </xf>
    <xf numFmtId="0" fontId="10" fillId="5" borderId="5" xfId="0" applyFont="1" applyFill="1" applyBorder="1" applyAlignment="1">
      <alignment horizontal="center" vertical="center"/>
    </xf>
    <xf numFmtId="0" fontId="36" fillId="4" borderId="5" xfId="0" applyFont="1" applyFill="1" applyBorder="1"/>
    <xf numFmtId="0" fontId="36" fillId="4" borderId="5" xfId="0" applyFont="1" applyFill="1" applyBorder="1" applyAlignment="1">
      <alignment horizontal="center"/>
    </xf>
    <xf numFmtId="0" fontId="36" fillId="4" borderId="16" xfId="0" applyFont="1" applyFill="1" applyBorder="1" applyAlignment="1">
      <alignment horizontal="center"/>
    </xf>
    <xf numFmtId="0" fontId="36" fillId="4" borderId="5" xfId="0" applyFont="1" applyFill="1" applyBorder="1" applyAlignment="1">
      <alignment horizontal="left" vertical="center"/>
    </xf>
    <xf numFmtId="0" fontId="36" fillId="4" borderId="5" xfId="0" applyFont="1" applyFill="1" applyBorder="1" applyAlignment="1">
      <alignment horizontal="center" vertical="center"/>
    </xf>
    <xf numFmtId="0" fontId="44" fillId="8" borderId="15" xfId="0" applyFont="1" applyFill="1" applyBorder="1" applyAlignment="1">
      <alignment vertical="center"/>
    </xf>
    <xf numFmtId="0" fontId="44" fillId="8" borderId="5" xfId="0" applyFont="1" applyFill="1" applyBorder="1"/>
    <xf numFmtId="0" fontId="44" fillId="8" borderId="5" xfId="0" applyFont="1" applyFill="1" applyBorder="1" applyAlignment="1">
      <alignment horizontal="center"/>
    </xf>
    <xf numFmtId="0" fontId="44" fillId="8" borderId="16" xfId="0" applyFont="1" applyFill="1" applyBorder="1" applyAlignment="1">
      <alignment horizontal="center"/>
    </xf>
    <xf numFmtId="0" fontId="45" fillId="4" borderId="0" xfId="0" applyFont="1" applyFill="1"/>
    <xf numFmtId="0" fontId="16" fillId="4" borderId="0" xfId="0" applyFont="1" applyFill="1"/>
    <xf numFmtId="0" fontId="46" fillId="0" borderId="0" xfId="0" applyFont="1" applyAlignment="1">
      <alignment wrapText="1"/>
    </xf>
    <xf numFmtId="0" fontId="49" fillId="0" borderId="0" xfId="0" applyFont="1"/>
    <xf numFmtId="0" fontId="52" fillId="0" borderId="0" xfId="0" applyFont="1" applyAlignment="1">
      <alignment horizontal="center" vertical="center" wrapText="1"/>
    </xf>
    <xf numFmtId="0" fontId="46" fillId="0" borderId="0" xfId="0" applyFont="1" applyAlignment="1">
      <alignment horizontal="center" vertical="center"/>
    </xf>
    <xf numFmtId="0" fontId="53" fillId="0" borderId="42" xfId="0" applyFont="1" applyBorder="1" applyAlignment="1">
      <alignment horizontal="center" vertical="center" wrapText="1"/>
    </xf>
    <xf numFmtId="0" fontId="53" fillId="0" borderId="43" xfId="0" applyFont="1" applyBorder="1" applyAlignment="1">
      <alignment horizontal="center" vertical="center" wrapText="1"/>
    </xf>
    <xf numFmtId="0" fontId="53" fillId="0" borderId="44" xfId="0" applyFont="1" applyBorder="1" applyAlignment="1">
      <alignment horizontal="center" vertical="center"/>
    </xf>
    <xf numFmtId="0" fontId="46" fillId="0" borderId="45" xfId="0" applyFont="1" applyBorder="1" applyAlignment="1">
      <alignment horizontal="center" vertical="center" wrapText="1"/>
    </xf>
    <xf numFmtId="0" fontId="46" fillId="0" borderId="46" xfId="0" applyFont="1" applyBorder="1" applyAlignment="1">
      <alignment horizontal="center" vertical="center" wrapText="1"/>
    </xf>
    <xf numFmtId="0" fontId="55" fillId="0" borderId="0" xfId="0" applyFont="1" applyAlignment="1">
      <alignment horizontal="center" vertical="center" wrapText="1"/>
    </xf>
    <xf numFmtId="0" fontId="55" fillId="0" borderId="0" xfId="0" applyFont="1" applyAlignment="1">
      <alignment horizontal="left" vertical="center"/>
    </xf>
    <xf numFmtId="0" fontId="58" fillId="0" borderId="0" xfId="0" applyFont="1" applyAlignment="1">
      <alignment wrapText="1"/>
    </xf>
    <xf numFmtId="0" fontId="60" fillId="0" borderId="0" xfId="0" applyFont="1" applyAlignment="1">
      <alignment wrapText="1"/>
    </xf>
    <xf numFmtId="0" fontId="60" fillId="0" borderId="0" xfId="0" applyFont="1"/>
    <xf numFmtId="0" fontId="60" fillId="0" borderId="0" xfId="0" applyFont="1" applyAlignment="1">
      <alignment horizontal="center" vertical="center" wrapText="1"/>
    </xf>
    <xf numFmtId="0" fontId="61" fillId="0" borderId="0" xfId="0" applyFont="1"/>
    <xf numFmtId="0" fontId="59" fillId="0" borderId="0" xfId="0" applyFont="1" applyAlignment="1">
      <alignment horizontal="center" vertical="center"/>
    </xf>
    <xf numFmtId="0" fontId="59" fillId="0" borderId="0" xfId="0" applyFont="1" applyAlignment="1">
      <alignment wrapText="1"/>
    </xf>
    <xf numFmtId="0" fontId="53" fillId="0" borderId="51" xfId="0" applyFont="1" applyBorder="1" applyAlignment="1">
      <alignment horizontal="center" vertical="center" wrapText="1"/>
    </xf>
    <xf numFmtId="49" fontId="46" fillId="0" borderId="45" xfId="0" applyNumberFormat="1" applyFont="1" applyBorder="1" applyAlignment="1">
      <alignment horizontal="center" vertical="center" wrapText="1"/>
    </xf>
    <xf numFmtId="49" fontId="46" fillId="0" borderId="53" xfId="0" applyNumberFormat="1" applyFont="1" applyBorder="1" applyAlignment="1">
      <alignment horizontal="center" vertical="center" wrapText="1"/>
    </xf>
    <xf numFmtId="49" fontId="46" fillId="0" borderId="46" xfId="0" applyNumberFormat="1" applyFont="1" applyBorder="1" applyAlignment="1">
      <alignment horizontal="center" vertical="center" wrapText="1"/>
    </xf>
    <xf numFmtId="49" fontId="46" fillId="0" borderId="52" xfId="0" applyNumberFormat="1" applyFont="1" applyBorder="1" applyAlignment="1">
      <alignment horizontal="center" vertical="center" wrapText="1"/>
    </xf>
    <xf numFmtId="0" fontId="62" fillId="0" borderId="0" xfId="0" applyFont="1" applyAlignment="1">
      <alignment horizontal="center" vertical="center"/>
    </xf>
    <xf numFmtId="0" fontId="46" fillId="0" borderId="0" xfId="0" applyFont="1"/>
    <xf numFmtId="0" fontId="50" fillId="0" borderId="0" xfId="0" applyFont="1"/>
    <xf numFmtId="0" fontId="64" fillId="0" borderId="0" xfId="0" applyFont="1" applyAlignment="1">
      <alignment wrapText="1"/>
    </xf>
    <xf numFmtId="0" fontId="28" fillId="0" borderId="0" xfId="0" applyFont="1" applyAlignment="1">
      <alignment horizontal="center" vertical="center"/>
    </xf>
    <xf numFmtId="0" fontId="28" fillId="0" borderId="0" xfId="0" applyFont="1" applyAlignment="1">
      <alignment wrapText="1"/>
    </xf>
    <xf numFmtId="0" fontId="46" fillId="0" borderId="0" xfId="0" applyFont="1" applyAlignment="1">
      <alignment horizontal="center" vertical="center" wrapText="1"/>
    </xf>
    <xf numFmtId="0" fontId="6" fillId="0" borderId="0" xfId="0" applyFont="1"/>
    <xf numFmtId="0" fontId="53" fillId="0" borderId="54" xfId="0" applyFont="1" applyBorder="1" applyAlignment="1">
      <alignment horizontal="center" vertical="center" wrapText="1"/>
    </xf>
    <xf numFmtId="0" fontId="50" fillId="0" borderId="0" xfId="0" applyFont="1" applyAlignment="1">
      <alignment wrapText="1"/>
    </xf>
    <xf numFmtId="0" fontId="53" fillId="0" borderId="0" xfId="0" applyFont="1" applyAlignment="1">
      <alignment horizontal="center" vertical="center" wrapText="1"/>
    </xf>
    <xf numFmtId="0" fontId="53" fillId="0" borderId="0" xfId="0" applyFont="1" applyAlignment="1">
      <alignment horizontal="left" vertical="center"/>
    </xf>
    <xf numFmtId="49" fontId="46" fillId="0" borderId="0" xfId="0" applyNumberFormat="1" applyFont="1" applyAlignment="1">
      <alignment horizontal="center" vertical="center" wrapText="1"/>
    </xf>
    <xf numFmtId="0" fontId="67" fillId="0" borderId="0" xfId="0" applyFont="1" applyAlignment="1">
      <alignment horizontal="center" vertical="center"/>
    </xf>
    <xf numFmtId="0" fontId="53" fillId="0" borderId="0" xfId="0" applyFont="1" applyAlignment="1">
      <alignment horizontal="center" vertical="center"/>
    </xf>
    <xf numFmtId="0" fontId="55" fillId="0" borderId="0" xfId="0" applyFont="1" applyAlignment="1">
      <alignment wrapText="1"/>
    </xf>
    <xf numFmtId="0" fontId="68" fillId="0" borderId="0" xfId="0" applyFont="1" applyAlignment="1">
      <alignment horizontal="center" vertical="center"/>
    </xf>
    <xf numFmtId="49" fontId="46" fillId="0" borderId="55" xfId="0" applyNumberFormat="1" applyFont="1" applyBorder="1" applyAlignment="1">
      <alignment horizontal="center" vertical="center" wrapText="1"/>
    </xf>
    <xf numFmtId="0" fontId="0" fillId="0" borderId="56" xfId="0" applyBorder="1"/>
    <xf numFmtId="0" fontId="55" fillId="0" borderId="5" xfId="0" applyFont="1" applyBorder="1" applyAlignment="1">
      <alignment wrapText="1"/>
    </xf>
    <xf numFmtId="0" fontId="46" fillId="14" borderId="45" xfId="0" applyFont="1" applyFill="1" applyBorder="1" applyAlignment="1">
      <alignment horizontal="center" vertical="center" wrapText="1"/>
    </xf>
    <xf numFmtId="0" fontId="53" fillId="0" borderId="57" xfId="0" applyFont="1" applyBorder="1" applyAlignment="1">
      <alignment horizontal="center" vertical="center" wrapText="1"/>
    </xf>
    <xf numFmtId="0" fontId="46" fillId="0" borderId="5" xfId="0" applyFont="1" applyBorder="1" applyAlignment="1">
      <alignment horizontal="center" vertical="center" wrapText="1"/>
    </xf>
    <xf numFmtId="49" fontId="46" fillId="5" borderId="45" xfId="0" applyNumberFormat="1" applyFont="1" applyFill="1" applyBorder="1" applyAlignment="1">
      <alignment horizontal="center" vertical="center" wrapText="1"/>
    </xf>
    <xf numFmtId="0" fontId="53" fillId="7" borderId="51" xfId="0" applyFont="1" applyFill="1" applyBorder="1" applyAlignment="1">
      <alignment horizontal="center" vertical="center" wrapText="1"/>
    </xf>
    <xf numFmtId="49" fontId="46" fillId="15" borderId="45" xfId="0" applyNumberFormat="1" applyFont="1" applyFill="1" applyBorder="1" applyAlignment="1">
      <alignment horizontal="center" vertical="center" wrapText="1"/>
    </xf>
    <xf numFmtId="49" fontId="46" fillId="16" borderId="45" xfId="0" applyNumberFormat="1" applyFont="1" applyFill="1" applyBorder="1" applyAlignment="1">
      <alignment horizontal="center" vertical="center" wrapText="1"/>
    </xf>
    <xf numFmtId="0" fontId="54" fillId="0" borderId="12"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14"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16" xfId="0" applyFont="1" applyBorder="1" applyAlignment="1">
      <alignment horizontal="center" vertical="center" wrapText="1"/>
    </xf>
    <xf numFmtId="0" fontId="0" fillId="0" borderId="16" xfId="0" applyBorder="1"/>
    <xf numFmtId="0" fontId="46" fillId="0" borderId="19" xfId="0" applyFont="1" applyBorder="1" applyAlignment="1">
      <alignment horizontal="center" vertical="center" wrapText="1"/>
    </xf>
    <xf numFmtId="0" fontId="46" fillId="0" borderId="20" xfId="0" applyFont="1" applyBorder="1" applyAlignment="1">
      <alignment horizontal="center" vertical="center" wrapText="1"/>
    </xf>
    <xf numFmtId="0" fontId="0" fillId="0" borderId="21" xfId="0" applyBorder="1"/>
    <xf numFmtId="0" fontId="53" fillId="0" borderId="58" xfId="0" applyFont="1" applyBorder="1" applyAlignment="1">
      <alignment horizontal="center" vertical="center"/>
    </xf>
    <xf numFmtId="0" fontId="53" fillId="0" borderId="59" xfId="0" applyFont="1" applyBorder="1" applyAlignment="1">
      <alignment horizontal="center" vertical="center"/>
    </xf>
    <xf numFmtId="0" fontId="53" fillId="0" borderId="61" xfId="0" applyFont="1" applyBorder="1" applyAlignment="1">
      <alignment horizontal="center" vertical="center"/>
    </xf>
    <xf numFmtId="0" fontId="53" fillId="0" borderId="65" xfId="0" applyFont="1" applyBorder="1" applyAlignment="1">
      <alignment horizontal="center" vertical="center"/>
    </xf>
    <xf numFmtId="0" fontId="53" fillId="0" borderId="66" xfId="0" applyFont="1" applyBorder="1" applyAlignment="1">
      <alignment horizontal="center" vertical="center"/>
    </xf>
    <xf numFmtId="49" fontId="46" fillId="0" borderId="68" xfId="0" applyNumberFormat="1" applyFont="1" applyBorder="1" applyAlignment="1">
      <alignment horizontal="center" vertical="center" wrapText="1"/>
    </xf>
    <xf numFmtId="49" fontId="46" fillId="16" borderId="70" xfId="0" applyNumberFormat="1" applyFont="1" applyFill="1" applyBorder="1" applyAlignment="1">
      <alignment horizontal="center" vertical="center" wrapText="1"/>
    </xf>
    <xf numFmtId="49" fontId="46" fillId="0" borderId="71" xfId="0" applyNumberFormat="1" applyFont="1" applyBorder="1" applyAlignment="1">
      <alignment horizontal="center" vertical="center" wrapText="1"/>
    </xf>
    <xf numFmtId="49" fontId="46" fillId="0" borderId="72" xfId="0" applyNumberFormat="1" applyFont="1" applyBorder="1" applyAlignment="1">
      <alignment horizontal="center" vertical="center" wrapText="1"/>
    </xf>
    <xf numFmtId="0" fontId="0" fillId="0" borderId="21" xfId="0" applyBorder="1" applyAlignment="1">
      <alignment horizontal="center" vertical="center" wrapText="1"/>
    </xf>
    <xf numFmtId="49" fontId="46" fillId="0" borderId="73" xfId="0" applyNumberFormat="1" applyFont="1" applyBorder="1" applyAlignment="1">
      <alignment horizontal="center" vertical="center" wrapText="1"/>
    </xf>
    <xf numFmtId="49" fontId="46" fillId="16" borderId="74" xfId="0" applyNumberFormat="1" applyFont="1" applyFill="1" applyBorder="1" applyAlignment="1">
      <alignment horizontal="center" vertical="center" wrapText="1"/>
    </xf>
    <xf numFmtId="49" fontId="46" fillId="0" borderId="16" xfId="0" applyNumberFormat="1" applyFont="1" applyBorder="1" applyAlignment="1">
      <alignment horizontal="center" vertical="center" wrapText="1"/>
    </xf>
    <xf numFmtId="49" fontId="46" fillId="0" borderId="75" xfId="0" applyNumberFormat="1" applyFont="1" applyBorder="1" applyAlignment="1">
      <alignment horizontal="center" vertical="center" wrapText="1"/>
    </xf>
    <xf numFmtId="49" fontId="46" fillId="0" borderId="70" xfId="0" applyNumberFormat="1" applyFont="1" applyBorder="1" applyAlignment="1">
      <alignment horizontal="center" vertical="center" wrapText="1"/>
    </xf>
    <xf numFmtId="49" fontId="46" fillId="0" borderId="76" xfId="0" applyNumberFormat="1" applyFont="1" applyBorder="1" applyAlignment="1">
      <alignment horizontal="center" vertical="center" wrapText="1"/>
    </xf>
    <xf numFmtId="0" fontId="55" fillId="0" borderId="20" xfId="0" applyFont="1" applyBorder="1" applyAlignment="1">
      <alignment wrapText="1"/>
    </xf>
    <xf numFmtId="0" fontId="55" fillId="0" borderId="21" xfId="0" applyFont="1" applyBorder="1" applyAlignment="1">
      <alignment wrapText="1"/>
    </xf>
    <xf numFmtId="0" fontId="46" fillId="0" borderId="52" xfId="0" applyFont="1" applyBorder="1" applyAlignment="1">
      <alignment horizontal="center" vertical="center" wrapText="1"/>
    </xf>
    <xf numFmtId="0" fontId="63" fillId="0" borderId="0" xfId="0" applyFont="1" applyAlignment="1">
      <alignment horizontal="center" vertical="center" wrapText="1"/>
    </xf>
    <xf numFmtId="0" fontId="56" fillId="0" borderId="75" xfId="0" applyFont="1" applyBorder="1" applyAlignment="1">
      <alignment horizontal="center" vertical="center" wrapText="1"/>
    </xf>
    <xf numFmtId="0" fontId="46" fillId="4" borderId="0" xfId="0" applyFont="1" applyFill="1" applyAlignment="1">
      <alignment wrapText="1"/>
    </xf>
    <xf numFmtId="0" fontId="47" fillId="4" borderId="0" xfId="0" applyFont="1" applyFill="1" applyAlignment="1">
      <alignment horizontal="center" vertical="center"/>
    </xf>
    <xf numFmtId="0" fontId="50" fillId="4" borderId="0" xfId="0" applyFont="1" applyFill="1" applyAlignment="1">
      <alignment vertical="center" wrapText="1"/>
    </xf>
    <xf numFmtId="0" fontId="51" fillId="4" borderId="0" xfId="0" applyFont="1" applyFill="1"/>
    <xf numFmtId="0" fontId="0" fillId="4" borderId="15" xfId="0" applyFill="1" applyBorder="1" applyAlignment="1">
      <alignment horizontal="center"/>
    </xf>
    <xf numFmtId="0" fontId="37" fillId="4" borderId="5" xfId="0" applyFont="1" applyFill="1" applyBorder="1"/>
    <xf numFmtId="0" fontId="21" fillId="4" borderId="12" xfId="0" applyFont="1" applyFill="1" applyBorder="1" applyAlignment="1">
      <alignment horizontal="center" vertical="center"/>
    </xf>
    <xf numFmtId="0" fontId="19" fillId="0" borderId="13" xfId="0" applyFont="1" applyBorder="1" applyAlignment="1">
      <alignment vertical="center"/>
    </xf>
    <xf numFmtId="0" fontId="19" fillId="0" borderId="13" xfId="0" applyFont="1" applyBorder="1" applyAlignment="1">
      <alignment horizontal="left" vertical="center"/>
    </xf>
    <xf numFmtId="0" fontId="0" fillId="0" borderId="13" xfId="0" applyBorder="1" applyAlignment="1">
      <alignment horizontal="center" vertical="center"/>
    </xf>
    <xf numFmtId="0" fontId="0" fillId="0" borderId="14" xfId="0" applyBorder="1" applyAlignment="1">
      <alignment horizontal="center" vertical="center"/>
    </xf>
    <xf numFmtId="0" fontId="21" fillId="4" borderId="15" xfId="0" applyFont="1" applyFill="1" applyBorder="1" applyAlignment="1">
      <alignment horizontal="center" vertical="center"/>
    </xf>
    <xf numFmtId="0" fontId="36" fillId="4" borderId="15" xfId="0" applyFont="1" applyFill="1" applyBorder="1" applyAlignment="1">
      <alignment horizontal="center"/>
    </xf>
    <xf numFmtId="0" fontId="36" fillId="4" borderId="16" xfId="0" applyFont="1" applyFill="1" applyBorder="1" applyAlignment="1">
      <alignment horizontal="center" vertical="center"/>
    </xf>
    <xf numFmtId="0" fontId="16" fillId="4" borderId="20" xfId="0" applyFont="1" applyFill="1" applyBorder="1" applyAlignment="1">
      <alignment vertical="justify"/>
    </xf>
    <xf numFmtId="0" fontId="35" fillId="0" borderId="20" xfId="0" applyFont="1" applyBorder="1"/>
    <xf numFmtId="0" fontId="35" fillId="0" borderId="20" xfId="0" applyFont="1" applyBorder="1" applyAlignment="1">
      <alignment horizontal="center"/>
    </xf>
    <xf numFmtId="0" fontId="35" fillId="0" borderId="21" xfId="0" applyFont="1" applyBorder="1" applyAlignment="1">
      <alignment horizontal="center"/>
    </xf>
    <xf numFmtId="0" fontId="8" fillId="0" borderId="35" xfId="0" applyFont="1" applyBorder="1" applyAlignment="1">
      <alignment horizontal="center"/>
    </xf>
    <xf numFmtId="0" fontId="16" fillId="0" borderId="17" xfId="0" applyFont="1" applyBorder="1"/>
    <xf numFmtId="0" fontId="0" fillId="4" borderId="30" xfId="0" applyFill="1" applyBorder="1" applyAlignment="1">
      <alignment horizontal="center" vertical="center"/>
    </xf>
    <xf numFmtId="0" fontId="19" fillId="0" borderId="30" xfId="0" applyFont="1" applyBorder="1" applyAlignment="1">
      <alignment vertical="center"/>
    </xf>
    <xf numFmtId="0" fontId="19" fillId="0" borderId="30" xfId="0" applyFont="1" applyBorder="1" applyAlignment="1">
      <alignment horizontal="left" vertical="center"/>
    </xf>
    <xf numFmtId="0" fontId="0" fillId="0" borderId="30" xfId="0" applyBorder="1" applyAlignment="1">
      <alignment horizontal="center" vertical="center"/>
    </xf>
    <xf numFmtId="0" fontId="0" fillId="0" borderId="17" xfId="0" applyBorder="1" applyAlignment="1">
      <alignment horizontal="left" vertical="center"/>
    </xf>
    <xf numFmtId="0" fontId="0" fillId="0" borderId="17" xfId="0" applyBorder="1" applyAlignment="1">
      <alignment horizontal="center" vertical="center"/>
    </xf>
    <xf numFmtId="0" fontId="0" fillId="0" borderId="18" xfId="0" applyBorder="1" applyAlignment="1">
      <alignment horizontal="center" vertical="center"/>
    </xf>
    <xf numFmtId="0" fontId="46" fillId="8" borderId="15" xfId="0" applyFont="1" applyFill="1" applyBorder="1"/>
    <xf numFmtId="0" fontId="21" fillId="8" borderId="5" xfId="0" applyFont="1" applyFill="1" applyBorder="1"/>
    <xf numFmtId="0" fontId="21" fillId="8" borderId="5" xfId="0" applyFont="1" applyFill="1" applyBorder="1" applyAlignment="1">
      <alignment horizontal="center"/>
    </xf>
    <xf numFmtId="0" fontId="21" fillId="8" borderId="16" xfId="0" applyFont="1" applyFill="1" applyBorder="1" applyAlignment="1">
      <alignment horizontal="center"/>
    </xf>
    <xf numFmtId="0" fontId="39" fillId="8" borderId="0" xfId="0" quotePrefix="1" applyFont="1" applyFill="1"/>
    <xf numFmtId="0" fontId="21" fillId="8" borderId="0" xfId="0" applyFont="1" applyFill="1" applyAlignment="1">
      <alignment horizontal="left"/>
    </xf>
    <xf numFmtId="0" fontId="21" fillId="8" borderId="0" xfId="0" applyFont="1" applyFill="1"/>
    <xf numFmtId="0" fontId="46" fillId="8" borderId="15" xfId="0" applyFont="1" applyFill="1" applyBorder="1" applyAlignment="1">
      <alignment vertical="center"/>
    </xf>
    <xf numFmtId="0" fontId="46" fillId="8" borderId="12" xfId="0" applyFont="1" applyFill="1" applyBorder="1"/>
    <xf numFmtId="0" fontId="46" fillId="8" borderId="13" xfId="0" applyFont="1" applyFill="1" applyBorder="1"/>
    <xf numFmtId="0" fontId="21" fillId="8" borderId="13" xfId="0" applyFont="1" applyFill="1" applyBorder="1" applyAlignment="1">
      <alignment horizontal="center"/>
    </xf>
    <xf numFmtId="0" fontId="21" fillId="8" borderId="14" xfId="0" applyFont="1" applyFill="1" applyBorder="1" applyAlignment="1">
      <alignment horizontal="center"/>
    </xf>
    <xf numFmtId="0" fontId="24" fillId="12" borderId="0" xfId="0" applyFont="1" applyFill="1"/>
    <xf numFmtId="0" fontId="29" fillId="19" borderId="19" xfId="0" applyFont="1" applyFill="1" applyBorder="1" applyAlignment="1">
      <alignment horizontal="center" vertical="center" wrapText="1"/>
    </xf>
    <xf numFmtId="49" fontId="46" fillId="20" borderId="45" xfId="0" applyNumberFormat="1" applyFont="1" applyFill="1" applyBorder="1" applyAlignment="1">
      <alignment horizontal="center" vertical="center" wrapText="1"/>
    </xf>
    <xf numFmtId="0" fontId="72" fillId="0" borderId="0" xfId="0" applyFont="1"/>
    <xf numFmtId="0" fontId="29" fillId="19" borderId="15" xfId="0" applyFont="1" applyFill="1" applyBorder="1" applyAlignment="1">
      <alignment horizontal="center" vertical="center" wrapText="1"/>
    </xf>
    <xf numFmtId="0" fontId="73" fillId="0" borderId="0" xfId="0" applyFont="1"/>
    <xf numFmtId="0" fontId="75" fillId="0" borderId="1" xfId="0" applyFont="1" applyBorder="1"/>
    <xf numFmtId="0" fontId="0" fillId="0" borderId="84" xfId="0" applyBorder="1"/>
    <xf numFmtId="0" fontId="0" fillId="22" borderId="85" xfId="0" applyFill="1" applyBorder="1"/>
    <xf numFmtId="0" fontId="0" fillId="0" borderId="86" xfId="0" applyBorder="1"/>
    <xf numFmtId="0" fontId="0" fillId="22" borderId="87" xfId="0" applyFill="1" applyBorder="1"/>
    <xf numFmtId="0" fontId="76" fillId="22" borderId="87" xfId="0" applyFont="1" applyFill="1" applyBorder="1" applyAlignment="1">
      <alignment horizontal="center"/>
    </xf>
    <xf numFmtId="0" fontId="77" fillId="0" borderId="88" xfId="0" applyFont="1" applyBorder="1" applyAlignment="1">
      <alignment horizontal="center"/>
    </xf>
    <xf numFmtId="0" fontId="0" fillId="0" borderId="89" xfId="0" applyBorder="1"/>
    <xf numFmtId="0" fontId="0" fillId="22" borderId="90" xfId="0" applyFill="1" applyBorder="1"/>
    <xf numFmtId="0" fontId="0" fillId="0" borderId="1" xfId="0" applyBorder="1"/>
    <xf numFmtId="0" fontId="3" fillId="0" borderId="91" xfId="0" applyFont="1" applyBorder="1" applyAlignment="1">
      <alignment horizontal="center"/>
    </xf>
    <xf numFmtId="0" fontId="3" fillId="0" borderId="92" xfId="0" applyFont="1" applyBorder="1" applyAlignment="1">
      <alignment horizontal="center"/>
    </xf>
    <xf numFmtId="0" fontId="0" fillId="0" borderId="38" xfId="0" applyBorder="1"/>
    <xf numFmtId="0" fontId="0" fillId="0" borderId="37" xfId="0" applyBorder="1"/>
    <xf numFmtId="0" fontId="77" fillId="0" borderId="0" xfId="0" applyFont="1" applyAlignment="1">
      <alignment horizontal="center"/>
    </xf>
    <xf numFmtId="0" fontId="0" fillId="0" borderId="93" xfId="0" applyBorder="1"/>
    <xf numFmtId="0" fontId="0" fillId="0" borderId="94" xfId="0" applyBorder="1"/>
    <xf numFmtId="0" fontId="3" fillId="0" borderId="95" xfId="0" applyFont="1" applyBorder="1" applyAlignment="1">
      <alignment horizontal="center"/>
    </xf>
    <xf numFmtId="0" fontId="3" fillId="0" borderId="88" xfId="0" applyFont="1" applyBorder="1" applyAlignment="1">
      <alignment horizontal="center"/>
    </xf>
    <xf numFmtId="0" fontId="6" fillId="0" borderId="86" xfId="0" applyFont="1" applyBorder="1" applyAlignment="1">
      <alignment horizontal="center"/>
    </xf>
    <xf numFmtId="0" fontId="4" fillId="0" borderId="2" xfId="0" applyFont="1" applyBorder="1" applyAlignment="1">
      <alignment horizontal="center"/>
    </xf>
    <xf numFmtId="0" fontId="3" fillId="0" borderId="1" xfId="0" applyFont="1" applyBorder="1"/>
    <xf numFmtId="0" fontId="3" fillId="0" borderId="0" xfId="0" applyFont="1"/>
    <xf numFmtId="0" fontId="3" fillId="0" borderId="3" xfId="0" applyFont="1" applyBorder="1" applyAlignment="1">
      <alignment horizontal="center" vertical="justify"/>
    </xf>
    <xf numFmtId="0" fontId="0" fillId="15" borderId="84" xfId="0" applyFill="1" applyBorder="1"/>
    <xf numFmtId="0" fontId="0" fillId="15" borderId="86" xfId="0" applyFill="1" applyBorder="1"/>
    <xf numFmtId="0" fontId="75" fillId="15" borderId="86" xfId="0" applyFont="1" applyFill="1" applyBorder="1" applyAlignment="1">
      <alignment horizontal="center"/>
    </xf>
    <xf numFmtId="0" fontId="0" fillId="15" borderId="89" xfId="0" applyFill="1" applyBorder="1"/>
    <xf numFmtId="0" fontId="3" fillId="4" borderId="2" xfId="0" applyFont="1" applyFill="1" applyBorder="1" applyAlignment="1">
      <alignment horizontal="center"/>
    </xf>
    <xf numFmtId="0" fontId="4" fillId="4" borderId="2" xfId="0" applyFont="1" applyFill="1" applyBorder="1" applyAlignment="1">
      <alignment horizontal="center"/>
    </xf>
    <xf numFmtId="0" fontId="4" fillId="0" borderId="3" xfId="0" applyFont="1" applyBorder="1" applyAlignment="1">
      <alignment horizontal="center"/>
    </xf>
    <xf numFmtId="0" fontId="3" fillId="0" borderId="4" xfId="0" applyFont="1" applyBorder="1"/>
    <xf numFmtId="0" fontId="3" fillId="4" borderId="1" xfId="0" applyFont="1" applyFill="1" applyBorder="1" applyAlignment="1">
      <alignment horizontal="center"/>
    </xf>
    <xf numFmtId="0" fontId="3" fillId="4" borderId="95" xfId="0" applyFont="1" applyFill="1" applyBorder="1" applyAlignment="1">
      <alignment horizontal="center"/>
    </xf>
    <xf numFmtId="0" fontId="3" fillId="4" borderId="3" xfId="0" applyFont="1" applyFill="1" applyBorder="1" applyAlignment="1">
      <alignment horizontal="center"/>
    </xf>
    <xf numFmtId="0" fontId="78" fillId="7" borderId="4" xfId="0" applyFont="1" applyFill="1" applyBorder="1" applyAlignment="1">
      <alignment horizontal="center" vertical="center" wrapText="1"/>
    </xf>
    <xf numFmtId="0" fontId="78" fillId="7" borderId="9" xfId="0" applyFont="1" applyFill="1" applyBorder="1" applyAlignment="1">
      <alignment horizontal="center" vertical="center" wrapText="1"/>
    </xf>
    <xf numFmtId="0" fontId="79" fillId="7" borderId="9" xfId="0" applyFont="1" applyFill="1" applyBorder="1" applyAlignment="1">
      <alignment horizontal="center" vertical="center" wrapText="1"/>
    </xf>
    <xf numFmtId="0" fontId="1" fillId="7" borderId="10" xfId="1" applyFill="1" applyBorder="1" applyAlignment="1">
      <alignment vertical="center"/>
    </xf>
    <xf numFmtId="0" fontId="0" fillId="0" borderId="86" xfId="0" applyBorder="1" applyAlignment="1">
      <alignment horizontal="center"/>
    </xf>
    <xf numFmtId="0" fontId="63" fillId="0" borderId="86" xfId="0" applyFont="1" applyBorder="1" applyAlignment="1">
      <alignment horizontal="center"/>
    </xf>
    <xf numFmtId="0" fontId="6" fillId="0" borderId="0" xfId="0" applyFont="1" applyAlignment="1">
      <alignment horizontal="center"/>
    </xf>
    <xf numFmtId="0" fontId="61" fillId="15" borderId="86" xfId="0" applyFont="1" applyFill="1" applyBorder="1" applyAlignment="1">
      <alignment horizontal="center"/>
    </xf>
    <xf numFmtId="0" fontId="81" fillId="0" borderId="0" xfId="0" applyFont="1"/>
    <xf numFmtId="0" fontId="75" fillId="0" borderId="0" xfId="0" applyFont="1" applyAlignment="1">
      <alignment horizontal="right"/>
    </xf>
    <xf numFmtId="0" fontId="82" fillId="7" borderId="86" xfId="0" applyFont="1" applyFill="1" applyBorder="1" applyAlignment="1">
      <alignment horizontal="center" vertical="center"/>
    </xf>
    <xf numFmtId="0" fontId="0" fillId="23" borderId="86" xfId="0" applyFill="1" applyBorder="1" applyAlignment="1">
      <alignment horizontal="center" vertical="center"/>
    </xf>
    <xf numFmtId="0" fontId="0" fillId="15" borderId="86" xfId="0" applyFill="1" applyBorder="1" applyAlignment="1">
      <alignment horizontal="center" vertical="center"/>
    </xf>
    <xf numFmtId="0" fontId="36" fillId="0" borderId="5" xfId="0" applyFont="1" applyBorder="1" applyAlignment="1">
      <alignment horizontal="center" vertical="center"/>
    </xf>
    <xf numFmtId="0" fontId="82" fillId="7" borderId="84" xfId="0" applyFont="1" applyFill="1" applyBorder="1" applyAlignment="1">
      <alignment horizontal="center" vertical="center"/>
    </xf>
    <xf numFmtId="0" fontId="0" fillId="0" borderId="75" xfId="0" applyBorder="1" applyAlignment="1">
      <alignment horizontal="center" vertical="center" wrapText="1"/>
    </xf>
    <xf numFmtId="0" fontId="0" fillId="0" borderId="52" xfId="0" applyBorder="1" applyAlignment="1">
      <alignment horizontal="center" vertical="center" wrapText="1"/>
    </xf>
    <xf numFmtId="0" fontId="3" fillId="3" borderId="9" xfId="0" applyFont="1" applyFill="1" applyBorder="1" applyAlignment="1">
      <alignment horizontal="center"/>
    </xf>
    <xf numFmtId="0" fontId="3" fillId="3" borderId="10" xfId="0" applyFont="1" applyFill="1" applyBorder="1" applyAlignment="1">
      <alignment horizontal="center"/>
    </xf>
    <xf numFmtId="0" fontId="3" fillId="3" borderId="7" xfId="0" applyFont="1" applyFill="1" applyBorder="1" applyAlignment="1">
      <alignment horizontal="center"/>
    </xf>
    <xf numFmtId="0" fontId="3" fillId="3" borderId="8" xfId="0" applyFont="1" applyFill="1" applyBorder="1" applyAlignment="1">
      <alignment horizontal="center"/>
    </xf>
    <xf numFmtId="0" fontId="3" fillId="3" borderId="23" xfId="0" applyFont="1" applyFill="1" applyBorder="1" applyAlignment="1">
      <alignment horizontal="center"/>
    </xf>
    <xf numFmtId="0" fontId="3" fillId="3" borderId="24" xfId="0" applyFont="1" applyFill="1" applyBorder="1" applyAlignment="1">
      <alignment horizontal="center"/>
    </xf>
    <xf numFmtId="0" fontId="3" fillId="3" borderId="28" xfId="0" applyFont="1" applyFill="1" applyBorder="1" applyAlignment="1">
      <alignment horizontal="center"/>
    </xf>
    <xf numFmtId="0" fontId="3" fillId="3" borderId="29" xfId="0" applyFont="1" applyFill="1" applyBorder="1" applyAlignment="1">
      <alignment horizontal="center"/>
    </xf>
    <xf numFmtId="0" fontId="65" fillId="0" borderId="0" xfId="0" applyFont="1" applyAlignment="1">
      <alignment wrapText="1"/>
    </xf>
    <xf numFmtId="0" fontId="0" fillId="4" borderId="0" xfId="0" applyFill="1" applyAlignment="1">
      <alignment horizontal="left" vertical="center"/>
    </xf>
    <xf numFmtId="0" fontId="0" fillId="0" borderId="35" xfId="0" applyBorder="1" applyAlignment="1">
      <alignment horizontal="center"/>
    </xf>
    <xf numFmtId="0" fontId="0" fillId="0" borderId="17" xfId="0" applyBorder="1"/>
    <xf numFmtId="0" fontId="0" fillId="0" borderId="17" xfId="0" applyBorder="1" applyAlignment="1">
      <alignment horizontal="left"/>
    </xf>
    <xf numFmtId="0" fontId="0" fillId="0" borderId="17" xfId="0" applyBorder="1" applyAlignment="1">
      <alignment horizontal="center"/>
    </xf>
    <xf numFmtId="0" fontId="53" fillId="0" borderId="99" xfId="0" applyFont="1" applyBorder="1" applyAlignment="1">
      <alignment horizontal="center" vertical="center"/>
    </xf>
    <xf numFmtId="49" fontId="46" fillId="0" borderId="100" xfId="0" applyNumberFormat="1" applyFont="1" applyBorder="1" applyAlignment="1">
      <alignment horizontal="center" vertical="center" wrapText="1"/>
    </xf>
    <xf numFmtId="49" fontId="46" fillId="15" borderId="101" xfId="0" applyNumberFormat="1" applyFont="1" applyFill="1" applyBorder="1" applyAlignment="1">
      <alignment horizontal="center" vertical="center" wrapText="1"/>
    </xf>
    <xf numFmtId="49" fontId="46" fillId="20" borderId="102" xfId="0" applyNumberFormat="1" applyFont="1" applyFill="1" applyBorder="1" applyAlignment="1">
      <alignment horizontal="center" vertical="center" wrapText="1"/>
    </xf>
    <xf numFmtId="49" fontId="46" fillId="0" borderId="102" xfId="0" applyNumberFormat="1" applyFont="1" applyBorder="1" applyAlignment="1">
      <alignment horizontal="center" vertical="center" wrapText="1"/>
    </xf>
    <xf numFmtId="0" fontId="0" fillId="0" borderId="26" xfId="0" applyBorder="1"/>
    <xf numFmtId="0" fontId="53" fillId="0" borderId="79" xfId="0" applyFont="1" applyBorder="1" applyAlignment="1">
      <alignment horizontal="center" vertical="center" wrapText="1"/>
    </xf>
    <xf numFmtId="49" fontId="46" fillId="5" borderId="102" xfId="0" applyNumberFormat="1" applyFont="1" applyFill="1" applyBorder="1" applyAlignment="1">
      <alignment horizontal="center" vertical="center" wrapText="1"/>
    </xf>
    <xf numFmtId="0" fontId="55" fillId="0" borderId="19" xfId="0" applyFont="1" applyBorder="1" applyAlignment="1">
      <alignment wrapText="1"/>
    </xf>
    <xf numFmtId="49" fontId="69" fillId="5" borderId="73" xfId="0" applyNumberFormat="1" applyFont="1" applyFill="1" applyBorder="1" applyAlignment="1">
      <alignment horizontal="center" vertical="center" wrapText="1"/>
    </xf>
    <xf numFmtId="0" fontId="46" fillId="0" borderId="104" xfId="0" applyFont="1" applyBorder="1" applyAlignment="1">
      <alignment horizontal="center" vertical="center" wrapText="1"/>
    </xf>
    <xf numFmtId="0" fontId="0" fillId="0" borderId="55" xfId="0" applyBorder="1"/>
    <xf numFmtId="49" fontId="46" fillId="0" borderId="81" xfId="0" applyNumberFormat="1" applyFont="1" applyBorder="1" applyAlignment="1">
      <alignment horizontal="center" vertical="center" wrapText="1"/>
    </xf>
    <xf numFmtId="49" fontId="46" fillId="0" borderId="80" xfId="0" applyNumberFormat="1" applyFont="1" applyBorder="1" applyAlignment="1">
      <alignment horizontal="center" vertical="center" wrapText="1"/>
    </xf>
    <xf numFmtId="0" fontId="46" fillId="0" borderId="101" xfId="0" applyFont="1" applyBorder="1" applyAlignment="1">
      <alignment horizontal="center" vertical="center" wrapText="1"/>
    </xf>
    <xf numFmtId="0" fontId="46" fillId="0" borderId="102" xfId="0" applyFont="1" applyBorder="1" applyAlignment="1">
      <alignment horizontal="center" vertical="center" wrapText="1"/>
    </xf>
    <xf numFmtId="0" fontId="46" fillId="0" borderId="75" xfId="0" applyFont="1" applyBorder="1" applyAlignment="1">
      <alignment horizontal="center" vertical="center" wrapText="1"/>
    </xf>
    <xf numFmtId="0" fontId="0" fillId="0" borderId="74" xfId="0" applyBorder="1" applyAlignment="1">
      <alignment horizontal="center" vertical="center" wrapText="1"/>
    </xf>
    <xf numFmtId="0" fontId="46" fillId="0" borderId="71" xfId="0" applyFont="1" applyBorder="1" applyAlignment="1">
      <alignment horizontal="center" vertical="center" wrapText="1"/>
    </xf>
    <xf numFmtId="0" fontId="46" fillId="0" borderId="106" xfId="0" applyFont="1" applyBorder="1" applyAlignment="1">
      <alignment horizontal="center" vertical="center" wrapText="1"/>
    </xf>
    <xf numFmtId="0" fontId="53" fillId="7" borderId="57" xfId="0" applyFont="1" applyFill="1" applyBorder="1" applyAlignment="1">
      <alignment horizontal="center" vertical="center" wrapText="1"/>
    </xf>
    <xf numFmtId="0" fontId="53" fillId="4" borderId="57" xfId="0" applyFont="1" applyFill="1" applyBorder="1" applyAlignment="1">
      <alignment horizontal="center" vertical="center" wrapText="1"/>
    </xf>
    <xf numFmtId="0" fontId="46" fillId="4" borderId="0" xfId="0" applyFont="1" applyFill="1" applyAlignment="1">
      <alignment horizontal="center" vertical="center" wrapText="1"/>
    </xf>
    <xf numFmtId="0" fontId="54" fillId="4" borderId="0" xfId="0" applyFont="1" applyFill="1" applyAlignment="1">
      <alignment horizontal="center" vertical="center" wrapText="1"/>
    </xf>
    <xf numFmtId="0" fontId="60" fillId="4" borderId="0" xfId="0" applyFont="1" applyFill="1" applyAlignment="1">
      <alignment horizontal="center" vertical="center" wrapText="1"/>
    </xf>
    <xf numFmtId="0" fontId="60" fillId="4" borderId="0" xfId="0" applyFont="1" applyFill="1"/>
    <xf numFmtId="0" fontId="56" fillId="4" borderId="0" xfId="0" applyFont="1" applyFill="1" applyAlignment="1">
      <alignment horizontal="center" vertical="center" wrapText="1"/>
    </xf>
    <xf numFmtId="0" fontId="0" fillId="4" borderId="0" xfId="0" applyFill="1" applyAlignment="1">
      <alignment horizontal="center" vertical="center" wrapText="1"/>
    </xf>
    <xf numFmtId="49" fontId="46" fillId="4" borderId="0" xfId="0" applyNumberFormat="1" applyFont="1" applyFill="1" applyAlignment="1">
      <alignment horizontal="center" vertical="center" wrapText="1"/>
    </xf>
    <xf numFmtId="0" fontId="55" fillId="4" borderId="0" xfId="0" applyFont="1" applyFill="1" applyAlignment="1">
      <alignment wrapText="1"/>
    </xf>
    <xf numFmtId="0" fontId="46" fillId="4" borderId="0" xfId="0" applyFont="1" applyFill="1"/>
    <xf numFmtId="0" fontId="55" fillId="4" borderId="0" xfId="0" applyFont="1" applyFill="1" applyAlignment="1">
      <alignment horizontal="center" vertical="center" wrapText="1"/>
    </xf>
    <xf numFmtId="0" fontId="53" fillId="4" borderId="0" xfId="0" applyFont="1" applyFill="1" applyAlignment="1">
      <alignment horizontal="center" vertical="center" wrapText="1"/>
    </xf>
    <xf numFmtId="0" fontId="29" fillId="4" borderId="0" xfId="0" applyFont="1" applyFill="1" applyAlignment="1">
      <alignment horizontal="center" vertical="center" wrapText="1"/>
    </xf>
    <xf numFmtId="49" fontId="66" fillId="4" borderId="0" xfId="0" applyNumberFormat="1" applyFont="1" applyFill="1" applyAlignment="1">
      <alignment horizontal="center" vertical="center" wrapText="1"/>
    </xf>
    <xf numFmtId="0" fontId="51" fillId="4" borderId="0" xfId="0" applyFont="1" applyFill="1" applyAlignment="1">
      <alignment horizontal="center" vertical="center" wrapText="1"/>
    </xf>
    <xf numFmtId="0" fontId="53" fillId="4" borderId="51" xfId="0" applyFont="1" applyFill="1" applyBorder="1" applyAlignment="1">
      <alignment horizontal="center" vertical="center" wrapText="1"/>
    </xf>
    <xf numFmtId="0" fontId="67" fillId="0" borderId="107" xfId="0" applyFont="1" applyBorder="1" applyAlignment="1">
      <alignment horizontal="right" vertical="center" wrapText="1"/>
    </xf>
    <xf numFmtId="0" fontId="67" fillId="0" borderId="108" xfId="0" applyFont="1" applyBorder="1" applyAlignment="1">
      <alignment horizontal="left" vertical="center" wrapText="1"/>
    </xf>
    <xf numFmtId="0" fontId="46" fillId="14" borderId="25" xfId="0" applyFont="1" applyFill="1" applyBorder="1" applyAlignment="1">
      <alignment horizontal="right" vertical="center" wrapText="1"/>
    </xf>
    <xf numFmtId="0" fontId="85" fillId="15" borderId="25" xfId="0" applyFont="1" applyFill="1" applyBorder="1" applyAlignment="1">
      <alignment horizontal="right"/>
    </xf>
    <xf numFmtId="0" fontId="29" fillId="19" borderId="25" xfId="0" applyFont="1" applyFill="1" applyBorder="1" applyAlignment="1">
      <alignment horizontal="right" vertical="center" wrapText="1"/>
    </xf>
    <xf numFmtId="0" fontId="85" fillId="17" borderId="22" xfId="0" applyFont="1" applyFill="1" applyBorder="1" applyAlignment="1">
      <alignment horizontal="right"/>
    </xf>
    <xf numFmtId="0" fontId="20" fillId="0" borderId="26" xfId="0" applyFont="1" applyBorder="1" applyAlignment="1">
      <alignment horizontal="left" vertical="center"/>
    </xf>
    <xf numFmtId="0" fontId="20" fillId="0" borderId="24" xfId="0" applyFont="1" applyBorder="1" applyAlignment="1">
      <alignment horizontal="left" vertical="center"/>
    </xf>
    <xf numFmtId="0" fontId="29" fillId="19" borderId="22" xfId="0" applyFont="1" applyFill="1" applyBorder="1" applyAlignment="1">
      <alignment horizontal="right" vertical="center" wrapText="1"/>
    </xf>
    <xf numFmtId="0" fontId="46" fillId="18" borderId="19" xfId="0" applyFont="1" applyFill="1" applyBorder="1" applyAlignment="1">
      <alignment horizontal="right" vertical="center" wrapText="1"/>
    </xf>
    <xf numFmtId="0" fontId="46" fillId="16" borderId="25" xfId="0" applyFont="1" applyFill="1" applyBorder="1" applyAlignment="1">
      <alignment horizontal="right" vertical="center" wrapText="1"/>
    </xf>
    <xf numFmtId="0" fontId="85" fillId="5" borderId="25" xfId="0" applyFont="1" applyFill="1" applyBorder="1" applyAlignment="1">
      <alignment horizontal="right" vertical="center"/>
    </xf>
    <xf numFmtId="0" fontId="85" fillId="17" borderId="22" xfId="0" applyFont="1" applyFill="1" applyBorder="1" applyAlignment="1">
      <alignment horizontal="right" vertical="center"/>
    </xf>
    <xf numFmtId="0" fontId="6" fillId="0" borderId="26" xfId="0" applyFont="1" applyBorder="1" applyAlignment="1">
      <alignment horizontal="left" vertical="center"/>
    </xf>
    <xf numFmtId="0" fontId="6" fillId="0" borderId="26" xfId="0" applyFont="1" applyBorder="1" applyAlignment="1">
      <alignment horizontal="left" vertical="center" wrapText="1"/>
    </xf>
    <xf numFmtId="0" fontId="85" fillId="0" borderId="0" xfId="0" applyFont="1"/>
    <xf numFmtId="0" fontId="85" fillId="0" borderId="0" xfId="0" applyFont="1" applyAlignment="1">
      <alignment horizontal="right"/>
    </xf>
    <xf numFmtId="0" fontId="46" fillId="0" borderId="26" xfId="0" applyFont="1" applyBorder="1" applyAlignment="1">
      <alignment horizontal="left" vertical="center" wrapText="1"/>
    </xf>
    <xf numFmtId="0" fontId="46" fillId="0" borderId="22" xfId="0" applyFont="1" applyBorder="1" applyAlignment="1">
      <alignment horizontal="right" vertical="center" wrapText="1"/>
    </xf>
    <xf numFmtId="0" fontId="46" fillId="0" borderId="26" xfId="0" applyFont="1" applyBorder="1" applyAlignment="1">
      <alignment horizontal="left" vertical="center"/>
    </xf>
    <xf numFmtId="0" fontId="20" fillId="0" borderId="0" xfId="0" applyFont="1" applyAlignment="1">
      <alignment vertical="top"/>
    </xf>
    <xf numFmtId="0" fontId="20" fillId="0" borderId="10" xfId="0" applyFont="1" applyBorder="1"/>
    <xf numFmtId="49" fontId="46" fillId="0" borderId="77" xfId="0" applyNumberFormat="1" applyFont="1" applyBorder="1" applyAlignment="1">
      <alignment horizontal="center" vertical="center" wrapText="1"/>
    </xf>
    <xf numFmtId="49" fontId="46" fillId="0" borderId="78" xfId="0" applyNumberFormat="1" applyFont="1" applyBorder="1" applyAlignment="1">
      <alignment horizontal="center" vertical="center" wrapText="1"/>
    </xf>
    <xf numFmtId="49" fontId="46" fillId="0" borderId="5" xfId="0" applyNumberFormat="1" applyFont="1" applyBorder="1" applyAlignment="1">
      <alignment horizontal="center" vertical="center" wrapText="1"/>
    </xf>
    <xf numFmtId="49" fontId="46" fillId="0" borderId="13" xfId="0" applyNumberFormat="1" applyFont="1" applyBorder="1" applyAlignment="1">
      <alignment horizontal="center" vertical="center" wrapText="1"/>
    </xf>
    <xf numFmtId="0" fontId="29" fillId="19" borderId="14" xfId="0" applyFont="1" applyFill="1" applyBorder="1" applyAlignment="1">
      <alignment horizontal="center" vertical="center" wrapText="1"/>
    </xf>
    <xf numFmtId="0" fontId="55" fillId="0" borderId="15" xfId="0" applyFont="1" applyBorder="1" applyAlignment="1">
      <alignment wrapText="1"/>
    </xf>
    <xf numFmtId="0" fontId="55" fillId="0" borderId="16" xfId="0" applyFont="1" applyBorder="1" applyAlignment="1">
      <alignment wrapText="1"/>
    </xf>
    <xf numFmtId="49" fontId="46" fillId="0" borderId="19" xfId="0" applyNumberFormat="1" applyFont="1" applyBorder="1" applyAlignment="1">
      <alignment horizontal="center" vertical="center" wrapText="1"/>
    </xf>
    <xf numFmtId="49" fontId="46" fillId="0" borderId="20" xfId="0" applyNumberFormat="1" applyFont="1" applyBorder="1" applyAlignment="1">
      <alignment horizontal="center" vertical="center" wrapText="1"/>
    </xf>
    <xf numFmtId="49" fontId="46" fillId="0" borderId="21" xfId="0" applyNumberFormat="1" applyFont="1" applyBorder="1" applyAlignment="1">
      <alignment horizontal="center" vertical="center" wrapText="1"/>
    </xf>
    <xf numFmtId="49" fontId="46" fillId="0" borderId="15" xfId="0" applyNumberFormat="1" applyFont="1" applyBorder="1" applyAlignment="1">
      <alignment horizontal="center" vertical="center" wrapText="1"/>
    </xf>
    <xf numFmtId="0" fontId="84" fillId="0" borderId="0" xfId="0" applyFont="1"/>
    <xf numFmtId="0" fontId="85" fillId="0" borderId="26" xfId="0" applyFont="1" applyBorder="1" applyAlignment="1">
      <alignment horizontal="left" vertical="center"/>
    </xf>
    <xf numFmtId="0" fontId="85" fillId="0" borderId="24" xfId="0" applyFont="1" applyBorder="1" applyAlignment="1">
      <alignment horizontal="left" vertical="center"/>
    </xf>
    <xf numFmtId="0" fontId="85" fillId="0" borderId="26" xfId="0" applyFont="1" applyBorder="1" applyAlignment="1">
      <alignment horizontal="left"/>
    </xf>
    <xf numFmtId="0" fontId="85" fillId="0" borderId="24" xfId="0" applyFont="1" applyBorder="1" applyAlignment="1">
      <alignment horizontal="left"/>
    </xf>
    <xf numFmtId="0" fontId="85" fillId="0" borderId="0" xfId="0" applyFont="1" applyAlignment="1">
      <alignment horizontal="right" vertical="center"/>
    </xf>
    <xf numFmtId="0" fontId="0" fillId="12" borderId="0" xfId="0" applyFill="1"/>
    <xf numFmtId="0" fontId="0" fillId="12" borderId="0" xfId="0" applyFill="1" applyAlignment="1">
      <alignment vertical="center"/>
    </xf>
    <xf numFmtId="0" fontId="86" fillId="0" borderId="0" xfId="0" applyFont="1" applyAlignment="1">
      <alignment horizontal="center" vertical="center" wrapText="1"/>
    </xf>
    <xf numFmtId="1" fontId="3" fillId="3" borderId="9" xfId="0" applyNumberFormat="1" applyFont="1" applyFill="1" applyBorder="1" applyAlignment="1">
      <alignment horizontal="center"/>
    </xf>
    <xf numFmtId="0" fontId="21" fillId="0" borderId="0" xfId="0" applyFont="1"/>
    <xf numFmtId="49" fontId="46" fillId="18" borderId="46" xfId="0" applyNumberFormat="1" applyFont="1" applyFill="1" applyBorder="1" applyAlignment="1">
      <alignment horizontal="center" vertical="center" wrapText="1"/>
    </xf>
    <xf numFmtId="0" fontId="20" fillId="18" borderId="4" xfId="0" applyFont="1" applyFill="1" applyBorder="1" applyAlignment="1">
      <alignment horizontal="left" vertical="center"/>
    </xf>
    <xf numFmtId="49" fontId="69" fillId="5" borderId="103" xfId="0" applyNumberFormat="1" applyFont="1" applyFill="1" applyBorder="1" applyAlignment="1">
      <alignment horizontal="center" vertical="center" wrapText="1"/>
    </xf>
    <xf numFmtId="0" fontId="53" fillId="0" borderId="111" xfId="0" applyFont="1" applyBorder="1" applyAlignment="1">
      <alignment horizontal="center" vertical="center"/>
    </xf>
    <xf numFmtId="0" fontId="54" fillId="4" borderId="112" xfId="0" applyFont="1" applyFill="1" applyBorder="1" applyAlignment="1">
      <alignment horizontal="center" vertical="center" wrapText="1"/>
    </xf>
    <xf numFmtId="49" fontId="46" fillId="0" borderId="113" xfId="0" applyNumberFormat="1" applyFont="1" applyBorder="1" applyAlignment="1">
      <alignment horizontal="center" vertical="center" wrapText="1"/>
    </xf>
    <xf numFmtId="49" fontId="46" fillId="0" borderId="114" xfId="0" applyNumberFormat="1" applyFont="1" applyBorder="1" applyAlignment="1">
      <alignment horizontal="center" vertical="center" wrapText="1"/>
    </xf>
    <xf numFmtId="0" fontId="55" fillId="0" borderId="115" xfId="0" applyFont="1" applyBorder="1" applyAlignment="1">
      <alignment wrapText="1"/>
    </xf>
    <xf numFmtId="0" fontId="55" fillId="0" borderId="34" xfId="0" applyFont="1" applyBorder="1" applyAlignment="1">
      <alignment wrapText="1"/>
    </xf>
    <xf numFmtId="49" fontId="46" fillId="0" borderId="116" xfId="0" applyNumberFormat="1" applyFont="1" applyBorder="1" applyAlignment="1">
      <alignment horizontal="center" vertical="center" wrapText="1"/>
    </xf>
    <xf numFmtId="0" fontId="85" fillId="25" borderId="5" xfId="0" applyFont="1" applyFill="1" applyBorder="1" applyAlignment="1">
      <alignment horizontal="center" vertical="center" wrapText="1"/>
    </xf>
    <xf numFmtId="49" fontId="46" fillId="5" borderId="46" xfId="0" applyNumberFormat="1" applyFont="1" applyFill="1" applyBorder="1" applyAlignment="1">
      <alignment horizontal="center" vertical="center" wrapText="1"/>
    </xf>
    <xf numFmtId="49" fontId="46" fillId="16" borderId="5" xfId="0" applyNumberFormat="1" applyFont="1" applyFill="1" applyBorder="1" applyAlignment="1">
      <alignment horizontal="center" vertical="center" wrapText="1"/>
    </xf>
    <xf numFmtId="0" fontId="53" fillId="0" borderId="117" xfId="0" applyFont="1" applyBorder="1" applyAlignment="1">
      <alignment horizontal="center" vertical="center" wrapText="1"/>
    </xf>
    <xf numFmtId="0" fontId="53" fillId="0" borderId="98" xfId="0" applyFont="1" applyBorder="1" applyAlignment="1">
      <alignment horizontal="center" vertical="center" wrapText="1"/>
    </xf>
    <xf numFmtId="0" fontId="85" fillId="25" borderId="25" xfId="0" applyFont="1" applyFill="1" applyBorder="1" applyAlignment="1">
      <alignment horizontal="right" vertical="center"/>
    </xf>
    <xf numFmtId="0" fontId="85" fillId="25" borderId="22" xfId="0" applyFont="1" applyFill="1" applyBorder="1" applyAlignment="1">
      <alignment horizontal="right" vertical="center"/>
    </xf>
    <xf numFmtId="0" fontId="0" fillId="25" borderId="0" xfId="0" applyFill="1" applyAlignment="1">
      <alignment vertical="center"/>
    </xf>
    <xf numFmtId="0" fontId="0" fillId="25" borderId="0" xfId="0" applyFill="1"/>
    <xf numFmtId="0" fontId="0" fillId="0" borderId="83" xfId="0" applyBorder="1" applyAlignment="1">
      <alignment horizontal="center" vertical="center" wrapText="1"/>
    </xf>
    <xf numFmtId="0" fontId="0" fillId="14" borderId="86" xfId="0" applyFill="1" applyBorder="1" applyAlignment="1">
      <alignment horizontal="center" vertical="center"/>
    </xf>
    <xf numFmtId="0" fontId="0" fillId="14" borderId="86" xfId="0" applyFill="1" applyBorder="1" applyAlignment="1">
      <alignment horizontal="center"/>
    </xf>
    <xf numFmtId="0" fontId="0" fillId="2" borderId="86" xfId="0" applyFill="1" applyBorder="1" applyAlignment="1">
      <alignment horizontal="center"/>
    </xf>
    <xf numFmtId="0" fontId="46" fillId="0" borderId="33" xfId="0" applyFont="1" applyBorder="1" applyAlignment="1">
      <alignment horizontal="center" vertical="center" wrapText="1"/>
    </xf>
    <xf numFmtId="0" fontId="46" fillId="0" borderId="30" xfId="0" applyFont="1" applyBorder="1" applyAlignment="1">
      <alignment horizontal="center" vertical="center" wrapText="1"/>
    </xf>
    <xf numFmtId="0" fontId="54" fillId="0" borderId="118" xfId="0" applyFont="1" applyBorder="1" applyAlignment="1">
      <alignment horizontal="center" vertical="center" wrapText="1"/>
    </xf>
    <xf numFmtId="0" fontId="46" fillId="0" borderId="83" xfId="0" applyFont="1" applyBorder="1" applyAlignment="1">
      <alignment horizontal="center" vertical="center" wrapText="1"/>
    </xf>
    <xf numFmtId="49" fontId="46" fillId="0" borderId="44" xfId="0" applyNumberFormat="1" applyFont="1" applyBorder="1" applyAlignment="1">
      <alignment horizontal="center" vertical="center" wrapText="1"/>
    </xf>
    <xf numFmtId="49" fontId="46" fillId="0" borderId="103" xfId="0" applyNumberFormat="1" applyFont="1" applyBorder="1" applyAlignment="1">
      <alignment horizontal="center" vertical="center" wrapText="1"/>
    </xf>
    <xf numFmtId="0" fontId="29" fillId="19" borderId="34" xfId="0" applyFont="1" applyFill="1" applyBorder="1" applyAlignment="1">
      <alignment horizontal="center" vertical="center" wrapText="1"/>
    </xf>
    <xf numFmtId="0" fontId="53" fillId="0" borderId="5" xfId="0" applyFont="1" applyBorder="1" applyAlignment="1">
      <alignment horizontal="center" vertical="center"/>
    </xf>
    <xf numFmtId="0" fontId="53" fillId="14" borderId="5" xfId="0" applyFont="1" applyFill="1" applyBorder="1" applyAlignment="1">
      <alignment horizontal="center" vertical="center"/>
    </xf>
    <xf numFmtId="49" fontId="46" fillId="0" borderId="120" xfId="0" applyNumberFormat="1" applyFont="1" applyBorder="1" applyAlignment="1">
      <alignment horizontal="center" vertical="center" wrapText="1"/>
    </xf>
    <xf numFmtId="0" fontId="46" fillId="0" borderId="119" xfId="0" applyFont="1" applyBorder="1" applyAlignment="1">
      <alignment horizontal="center" vertical="center" wrapText="1"/>
    </xf>
    <xf numFmtId="0" fontId="0" fillId="0" borderId="121" xfId="0" applyBorder="1"/>
    <xf numFmtId="0" fontId="56" fillId="13" borderId="47" xfId="0" applyFont="1" applyFill="1" applyBorder="1" applyAlignment="1">
      <alignment horizontal="center" vertical="center" wrapText="1"/>
    </xf>
    <xf numFmtId="0" fontId="36" fillId="0" borderId="17" xfId="0" applyFont="1" applyBorder="1"/>
    <xf numFmtId="0" fontId="36" fillId="0" borderId="17" xfId="0" applyFont="1" applyBorder="1" applyAlignment="1">
      <alignment horizontal="center"/>
    </xf>
    <xf numFmtId="0" fontId="36" fillId="0" borderId="17" xfId="0" applyFont="1" applyBorder="1" applyAlignment="1">
      <alignment horizontal="center" vertical="center"/>
    </xf>
    <xf numFmtId="0" fontId="19" fillId="0" borderId="122" xfId="0" applyFont="1" applyBorder="1"/>
    <xf numFmtId="0" fontId="19" fillId="0" borderId="123" xfId="0" applyFont="1" applyBorder="1" applyAlignment="1">
      <alignment vertical="center"/>
    </xf>
    <xf numFmtId="0" fontId="36" fillId="4" borderId="124" xfId="0" applyFont="1" applyFill="1" applyBorder="1" applyAlignment="1">
      <alignment horizontal="left" vertical="center"/>
    </xf>
    <xf numFmtId="0" fontId="36" fillId="0" borderId="123" xfId="0" applyFont="1" applyBorder="1"/>
    <xf numFmtId="0" fontId="36" fillId="0" borderId="124" xfId="0" applyFont="1" applyBorder="1"/>
    <xf numFmtId="0" fontId="8" fillId="4" borderId="124" xfId="0" applyFont="1" applyFill="1" applyBorder="1" applyAlignment="1">
      <alignment vertical="center"/>
    </xf>
    <xf numFmtId="0" fontId="8" fillId="4" borderId="125" xfId="0" applyFont="1" applyFill="1" applyBorder="1" applyAlignment="1">
      <alignment vertical="center"/>
    </xf>
    <xf numFmtId="0" fontId="8" fillId="4" borderId="34" xfId="0" applyFont="1" applyFill="1" applyBorder="1"/>
    <xf numFmtId="0" fontId="39" fillId="0" borderId="47" xfId="0" applyFont="1" applyBorder="1" applyAlignment="1">
      <alignment horizontal="center"/>
    </xf>
    <xf numFmtId="0" fontId="39" fillId="0" borderId="48" xfId="0" applyFont="1" applyBorder="1" applyAlignment="1">
      <alignment horizontal="center" vertical="center"/>
    </xf>
    <xf numFmtId="0" fontId="36" fillId="0" borderId="126" xfId="0" applyFont="1" applyBorder="1" applyAlignment="1">
      <alignment horizontal="center"/>
    </xf>
    <xf numFmtId="0" fontId="36" fillId="0" borderId="127" xfId="0" applyFont="1" applyBorder="1" applyAlignment="1">
      <alignment horizontal="center"/>
    </xf>
    <xf numFmtId="0" fontId="36" fillId="0" borderId="128" xfId="0" applyFont="1" applyBorder="1" applyAlignment="1">
      <alignment horizontal="center"/>
    </xf>
    <xf numFmtId="0" fontId="8" fillId="0" borderId="129" xfId="0" applyFont="1" applyBorder="1" applyAlignment="1">
      <alignment horizontal="center"/>
    </xf>
    <xf numFmtId="0" fontId="8" fillId="0" borderId="126" xfId="0" applyFont="1" applyBorder="1" applyAlignment="1">
      <alignment horizontal="center"/>
    </xf>
    <xf numFmtId="0" fontId="8" fillId="0" borderId="130" xfId="0" applyFont="1" applyBorder="1" applyAlignment="1">
      <alignment horizontal="center" vertical="center"/>
    </xf>
    <xf numFmtId="0" fontId="24" fillId="6" borderId="5" xfId="0" applyFont="1" applyFill="1" applyBorder="1"/>
    <xf numFmtId="0" fontId="24" fillId="6" borderId="12" xfId="0" applyFont="1" applyFill="1" applyBorder="1"/>
    <xf numFmtId="0" fontId="24" fillId="6" borderId="13" xfId="0" applyFont="1" applyFill="1" applyBorder="1"/>
    <xf numFmtId="0" fontId="24" fillId="6" borderId="14" xfId="0" applyFont="1" applyFill="1" applyBorder="1"/>
    <xf numFmtId="0" fontId="24" fillId="6" borderId="15" xfId="0" applyFont="1" applyFill="1" applyBorder="1"/>
    <xf numFmtId="0" fontId="24" fillId="6" borderId="16" xfId="0" applyFont="1" applyFill="1" applyBorder="1"/>
    <xf numFmtId="0" fontId="21" fillId="0" borderId="5" xfId="0" applyFont="1" applyBorder="1" applyAlignment="1">
      <alignment horizontal="center" vertical="center"/>
    </xf>
    <xf numFmtId="0" fontId="21" fillId="0" borderId="16" xfId="0" applyFont="1" applyBorder="1" applyAlignment="1">
      <alignment horizontal="center" vertical="center"/>
    </xf>
    <xf numFmtId="0" fontId="29" fillId="25" borderId="5" xfId="0" applyFont="1" applyFill="1" applyBorder="1" applyAlignment="1">
      <alignment horizontal="center" vertical="center" wrapText="1"/>
    </xf>
    <xf numFmtId="49" fontId="46" fillId="26" borderId="46" xfId="0" applyNumberFormat="1" applyFont="1" applyFill="1"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21" fillId="0" borderId="13" xfId="0" applyFont="1" applyBorder="1" applyAlignment="1">
      <alignment vertical="center"/>
    </xf>
    <xf numFmtId="0" fontId="46" fillId="22" borderId="15" xfId="0" applyFont="1" applyFill="1" applyBorder="1" applyAlignment="1">
      <alignment horizontal="center" vertical="center" wrapText="1"/>
    </xf>
    <xf numFmtId="0" fontId="46" fillId="22" borderId="5" xfId="0" applyFont="1" applyFill="1" applyBorder="1" applyAlignment="1">
      <alignment horizontal="center" vertical="center" wrapText="1"/>
    </xf>
    <xf numFmtId="0" fontId="46" fillId="22" borderId="16" xfId="0" applyFont="1" applyFill="1" applyBorder="1" applyAlignment="1">
      <alignment horizontal="center" vertical="center" wrapText="1"/>
    </xf>
    <xf numFmtId="0" fontId="53" fillId="0" borderId="47" xfId="0" applyFont="1" applyBorder="1" applyAlignment="1">
      <alignment horizontal="center" vertical="center" wrapText="1"/>
    </xf>
    <xf numFmtId="49" fontId="46" fillId="20" borderId="78" xfId="0" applyNumberFormat="1" applyFont="1" applyFill="1" applyBorder="1" applyAlignment="1">
      <alignment horizontal="center" vertical="center" wrapText="1"/>
    </xf>
    <xf numFmtId="0" fontId="0" fillId="0" borderId="52" xfId="0" applyBorder="1"/>
    <xf numFmtId="0" fontId="29" fillId="20" borderId="49" xfId="0" applyFont="1" applyFill="1" applyBorder="1" applyAlignment="1">
      <alignment horizontal="center" vertical="center" wrapText="1"/>
    </xf>
    <xf numFmtId="0" fontId="29" fillId="19" borderId="5" xfId="0" applyFont="1" applyFill="1" applyBorder="1" applyAlignment="1">
      <alignment horizontal="center" vertical="center" wrapText="1"/>
    </xf>
    <xf numFmtId="0" fontId="29" fillId="0" borderId="5"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2" xfId="0" applyFont="1" applyBorder="1" applyAlignment="1">
      <alignment horizontal="right" vertical="center" wrapText="1"/>
    </xf>
    <xf numFmtId="0" fontId="29" fillId="0" borderId="24" xfId="0" applyFont="1" applyBorder="1" applyAlignment="1">
      <alignment horizontal="left" vertical="center"/>
    </xf>
    <xf numFmtId="0" fontId="29" fillId="0" borderId="25" xfId="0" applyFont="1" applyBorder="1" applyAlignment="1">
      <alignment horizontal="right" vertical="center" wrapText="1"/>
    </xf>
    <xf numFmtId="0" fontId="21" fillId="0" borderId="5" xfId="0" applyFont="1" applyBorder="1" applyAlignment="1">
      <alignment vertical="center" wrapText="1"/>
    </xf>
    <xf numFmtId="0" fontId="21" fillId="0" borderId="5" xfId="0" applyFont="1" applyBorder="1" applyAlignment="1">
      <alignment horizontal="center" vertical="center" wrapText="1"/>
    </xf>
    <xf numFmtId="0" fontId="21" fillId="0" borderId="16" xfId="0" applyFont="1" applyBorder="1" applyAlignment="1">
      <alignment horizontal="center" vertical="center" wrapText="1"/>
    </xf>
    <xf numFmtId="0" fontId="35" fillId="0" borderId="12" xfId="0" applyFont="1" applyBorder="1" applyAlignment="1">
      <alignment horizontal="center"/>
    </xf>
    <xf numFmtId="0" fontId="0" fillId="0" borderId="13" xfId="0" applyBorder="1" applyAlignment="1">
      <alignment horizontal="left"/>
    </xf>
    <xf numFmtId="0" fontId="35" fillId="0" borderId="13" xfId="0" applyFont="1" applyBorder="1" applyAlignment="1">
      <alignment horizontal="center"/>
    </xf>
    <xf numFmtId="0" fontId="35" fillId="0" borderId="14" xfId="0" applyFont="1" applyBorder="1" applyAlignment="1">
      <alignment horizontal="center"/>
    </xf>
    <xf numFmtId="0" fontId="88" fillId="0" borderId="0" xfId="0" applyFont="1"/>
    <xf numFmtId="0" fontId="89" fillId="0" borderId="0" xfId="0" applyFont="1"/>
    <xf numFmtId="0" fontId="89" fillId="4" borderId="0" xfId="0" applyFont="1" applyFill="1"/>
    <xf numFmtId="0" fontId="91" fillId="0" borderId="32" xfId="0" applyFont="1" applyBorder="1" applyAlignment="1">
      <alignment horizontal="center" vertical="center"/>
    </xf>
    <xf numFmtId="0" fontId="91" fillId="0" borderId="30" xfId="0" applyFont="1" applyBorder="1" applyAlignment="1">
      <alignment vertical="center"/>
    </xf>
    <xf numFmtId="0" fontId="91" fillId="0" borderId="30" xfId="0" applyFont="1" applyBorder="1" applyAlignment="1">
      <alignment horizontal="center" vertical="center"/>
    </xf>
    <xf numFmtId="0" fontId="91" fillId="0" borderId="31" xfId="0" applyFont="1" applyBorder="1" applyAlignment="1">
      <alignment horizontal="center" vertical="center"/>
    </xf>
    <xf numFmtId="0" fontId="91" fillId="0" borderId="0" xfId="0" applyFont="1" applyAlignment="1">
      <alignment wrapText="1"/>
    </xf>
    <xf numFmtId="0" fontId="92" fillId="4" borderId="0" xfId="0" applyFont="1" applyFill="1" applyAlignment="1">
      <alignment horizontal="left" wrapText="1"/>
    </xf>
    <xf numFmtId="0" fontId="53" fillId="0" borderId="131" xfId="0" applyFont="1" applyBorder="1" applyAlignment="1">
      <alignment horizontal="center" vertical="center"/>
    </xf>
    <xf numFmtId="0" fontId="53" fillId="0" borderId="132" xfId="0" applyFont="1" applyBorder="1" applyAlignment="1">
      <alignment horizontal="center" vertical="center"/>
    </xf>
    <xf numFmtId="49" fontId="46" fillId="5" borderId="5" xfId="0" applyNumberFormat="1" applyFont="1" applyFill="1" applyBorder="1" applyAlignment="1">
      <alignment horizontal="left" wrapText="1"/>
    </xf>
    <xf numFmtId="0" fontId="85" fillId="26" borderId="15" xfId="0" applyFont="1" applyFill="1" applyBorder="1" applyAlignment="1">
      <alignment horizontal="right" vertical="center"/>
    </xf>
    <xf numFmtId="0" fontId="46" fillId="0" borderId="16" xfId="0" applyFont="1" applyBorder="1" applyAlignment="1">
      <alignment horizontal="left" vertical="center"/>
    </xf>
    <xf numFmtId="0" fontId="85" fillId="25" borderId="15" xfId="0" applyFont="1" applyFill="1" applyBorder="1" applyAlignment="1">
      <alignment horizontal="right" vertical="center"/>
    </xf>
    <xf numFmtId="0" fontId="20" fillId="0" borderId="16" xfId="0" applyFont="1" applyBorder="1" applyAlignment="1">
      <alignment horizontal="left" vertical="center"/>
    </xf>
    <xf numFmtId="0" fontId="0" fillId="0" borderId="16" xfId="0" applyBorder="1" applyAlignment="1">
      <alignment horizontal="left"/>
    </xf>
    <xf numFmtId="0" fontId="21" fillId="0" borderId="13" xfId="0" applyFont="1" applyBorder="1" applyAlignment="1">
      <alignment horizontal="center"/>
    </xf>
    <xf numFmtId="0" fontId="21" fillId="0" borderId="14" xfId="0" applyFont="1" applyBorder="1" applyAlignment="1">
      <alignment horizontal="center"/>
    </xf>
    <xf numFmtId="0" fontId="20" fillId="0" borderId="21" xfId="0" applyFont="1" applyBorder="1" applyAlignment="1">
      <alignment horizontal="left" vertical="center"/>
    </xf>
    <xf numFmtId="0" fontId="46" fillId="14" borderId="22" xfId="0" applyFont="1" applyFill="1" applyBorder="1" applyAlignment="1">
      <alignment horizontal="right" vertical="center" wrapText="1"/>
    </xf>
    <xf numFmtId="49" fontId="46" fillId="26" borderId="78" xfId="0" applyNumberFormat="1" applyFont="1" applyFill="1" applyBorder="1" applyAlignment="1">
      <alignment horizontal="center" vertical="center" wrapText="1"/>
    </xf>
    <xf numFmtId="49" fontId="46" fillId="0" borderId="14" xfId="0" applyNumberFormat="1" applyFont="1" applyBorder="1" applyAlignment="1">
      <alignment horizontal="center" vertical="center" wrapText="1"/>
    </xf>
    <xf numFmtId="49" fontId="46" fillId="0" borderId="101" xfId="0" applyNumberFormat="1" applyFont="1" applyBorder="1" applyAlignment="1">
      <alignment horizontal="center" vertical="center" wrapText="1"/>
    </xf>
    <xf numFmtId="49" fontId="46" fillId="0" borderId="133" xfId="0" applyNumberFormat="1" applyFont="1" applyBorder="1" applyAlignment="1">
      <alignment horizontal="center" vertical="center" wrapText="1"/>
    </xf>
    <xf numFmtId="49" fontId="46" fillId="0" borderId="106" xfId="0" applyNumberFormat="1" applyFont="1" applyBorder="1" applyAlignment="1">
      <alignment horizontal="center" vertical="center" wrapText="1"/>
    </xf>
    <xf numFmtId="49" fontId="46" fillId="0" borderId="134" xfId="0" applyNumberFormat="1" applyFont="1" applyBorder="1" applyAlignment="1">
      <alignment horizontal="center" vertical="center" wrapText="1"/>
    </xf>
    <xf numFmtId="49" fontId="46" fillId="0" borderId="69" xfId="0" applyNumberFormat="1" applyFont="1" applyBorder="1" applyAlignment="1">
      <alignment horizontal="center" vertical="center" wrapText="1"/>
    </xf>
    <xf numFmtId="49" fontId="46" fillId="26" borderId="114" xfId="0" applyNumberFormat="1" applyFont="1" applyFill="1" applyBorder="1" applyAlignment="1">
      <alignment horizontal="center" vertical="center" wrapText="1"/>
    </xf>
    <xf numFmtId="0" fontId="85" fillId="25" borderId="15" xfId="0" applyFont="1" applyFill="1" applyBorder="1" applyAlignment="1">
      <alignment horizontal="center" vertical="center" wrapText="1"/>
    </xf>
    <xf numFmtId="0" fontId="53" fillId="0" borderId="135" xfId="0" applyFont="1" applyBorder="1" applyAlignment="1">
      <alignment horizontal="center" vertical="center" wrapText="1"/>
    </xf>
    <xf numFmtId="0" fontId="46" fillId="0" borderId="74" xfId="0" applyFont="1" applyBorder="1" applyAlignment="1">
      <alignment horizontal="center" vertical="center" wrapText="1"/>
    </xf>
    <xf numFmtId="0" fontId="46" fillId="0" borderId="114" xfId="0" applyFont="1" applyBorder="1" applyAlignment="1">
      <alignment horizontal="center" vertical="center" wrapText="1"/>
    </xf>
    <xf numFmtId="49" fontId="46" fillId="5" borderId="78" xfId="0" applyNumberFormat="1" applyFont="1" applyFill="1" applyBorder="1" applyAlignment="1">
      <alignment horizontal="center" vertical="center" wrapText="1"/>
    </xf>
    <xf numFmtId="0" fontId="0" fillId="0" borderId="16" xfId="0" applyBorder="1" applyAlignment="1">
      <alignment horizontal="left" vertical="center"/>
    </xf>
    <xf numFmtId="0" fontId="19" fillId="0" borderId="5" xfId="0" applyFont="1" applyBorder="1" applyAlignment="1">
      <alignment wrapText="1"/>
    </xf>
    <xf numFmtId="0" fontId="18" fillId="0" borderId="0" xfId="0" applyFont="1" applyAlignment="1">
      <alignment vertical="center"/>
    </xf>
    <xf numFmtId="0" fontId="56" fillId="0" borderId="15" xfId="0" applyFont="1" applyBorder="1" applyAlignment="1">
      <alignment horizontal="center" vertical="center" wrapText="1"/>
    </xf>
    <xf numFmtId="0" fontId="94" fillId="5" borderId="15" xfId="0" applyFont="1" applyFill="1" applyBorder="1" applyAlignment="1">
      <alignment horizontal="right" vertical="center"/>
    </xf>
    <xf numFmtId="0" fontId="36" fillId="0" borderId="5" xfId="0" applyFont="1" applyBorder="1" applyAlignment="1">
      <alignment horizontal="left" vertical="center"/>
    </xf>
    <xf numFmtId="0" fontId="95" fillId="0" borderId="0" xfId="0" applyFont="1"/>
    <xf numFmtId="49" fontId="29" fillId="7" borderId="114" xfId="0" applyNumberFormat="1" applyFont="1" applyFill="1" applyBorder="1" applyAlignment="1">
      <alignment horizontal="center" vertical="center" wrapText="1"/>
    </xf>
    <xf numFmtId="0" fontId="18" fillId="0" borderId="0" xfId="0" applyFont="1" applyAlignment="1">
      <alignment wrapText="1"/>
    </xf>
    <xf numFmtId="0" fontId="4" fillId="0" borderId="121" xfId="0" applyFont="1" applyBorder="1" applyAlignment="1">
      <alignment horizontal="left" vertical="center"/>
    </xf>
    <xf numFmtId="49" fontId="46" fillId="0" borderId="67" xfId="0" applyNumberFormat="1" applyFont="1" applyBorder="1" applyAlignment="1">
      <alignment horizontal="center" vertical="center" wrapText="1"/>
    </xf>
    <xf numFmtId="0" fontId="85" fillId="17" borderId="25" xfId="0" applyFont="1" applyFill="1" applyBorder="1" applyAlignment="1">
      <alignment horizontal="right" vertical="center"/>
    </xf>
    <xf numFmtId="49" fontId="46" fillId="27" borderId="46" xfId="0" applyNumberFormat="1" applyFont="1" applyFill="1" applyBorder="1" applyAlignment="1">
      <alignment horizontal="center" vertical="center" wrapText="1"/>
    </xf>
    <xf numFmtId="0" fontId="0" fillId="27" borderId="5" xfId="0" applyFill="1" applyBorder="1" applyAlignment="1">
      <alignment horizontal="right"/>
    </xf>
    <xf numFmtId="0" fontId="17" fillId="7" borderId="19" xfId="0" applyFont="1" applyFill="1" applyBorder="1" applyAlignment="1">
      <alignment horizontal="left" vertical="center"/>
    </xf>
    <xf numFmtId="0" fontId="0" fillId="0" borderId="5" xfId="0" applyBorder="1" applyAlignment="1">
      <alignment horizontal="center" vertical="center" wrapText="1"/>
    </xf>
    <xf numFmtId="0" fontId="29" fillId="0" borderId="105" xfId="0" applyFont="1" applyBorder="1" applyAlignment="1">
      <alignment horizontal="center" vertical="center" wrapText="1"/>
    </xf>
    <xf numFmtId="49" fontId="46" fillId="26" borderId="105" xfId="0" applyNumberFormat="1" applyFont="1" applyFill="1" applyBorder="1" applyAlignment="1">
      <alignment horizontal="center" vertical="center" wrapText="1"/>
    </xf>
    <xf numFmtId="49" fontId="69" fillId="5" borderId="68" xfId="0" applyNumberFormat="1" applyFont="1" applyFill="1" applyBorder="1" applyAlignment="1">
      <alignment horizontal="center" vertical="center" wrapText="1"/>
    </xf>
    <xf numFmtId="49" fontId="69" fillId="5" borderId="59" xfId="0" applyNumberFormat="1" applyFont="1" applyFill="1" applyBorder="1" applyAlignment="1">
      <alignment horizontal="center" vertical="center" wrapText="1"/>
    </xf>
    <xf numFmtId="0" fontId="29" fillId="0" borderId="30" xfId="0" applyFont="1" applyBorder="1" applyAlignment="1">
      <alignment horizontal="center" vertical="center" wrapText="1"/>
    </xf>
    <xf numFmtId="49" fontId="69" fillId="5" borderId="44" xfId="0" applyNumberFormat="1" applyFont="1" applyFill="1" applyBorder="1" applyAlignment="1">
      <alignment horizontal="center" vertical="center" wrapText="1"/>
    </xf>
    <xf numFmtId="49" fontId="46" fillId="0" borderId="58" xfId="0" applyNumberFormat="1" applyFont="1" applyBorder="1" applyAlignment="1">
      <alignment horizontal="center" vertical="center" wrapText="1"/>
    </xf>
    <xf numFmtId="49" fontId="46" fillId="0" borderId="136" xfId="0" applyNumberFormat="1" applyFont="1" applyBorder="1" applyAlignment="1">
      <alignment horizontal="center" vertical="center" wrapText="1"/>
    </xf>
    <xf numFmtId="17" fontId="99" fillId="0" borderId="0" xfId="0" applyNumberFormat="1" applyFont="1" applyAlignment="1">
      <alignment horizontal="left" vertical="center" wrapText="1"/>
    </xf>
    <xf numFmtId="0" fontId="98" fillId="0" borderId="0" xfId="0" applyFont="1"/>
    <xf numFmtId="0" fontId="98" fillId="5" borderId="5" xfId="0" applyFont="1" applyFill="1" applyBorder="1" applyAlignment="1">
      <alignment horizontal="center" vertical="center"/>
    </xf>
    <xf numFmtId="0" fontId="98" fillId="5" borderId="5" xfId="0" applyFont="1" applyFill="1" applyBorder="1" applyAlignment="1">
      <alignment vertical="center"/>
    </xf>
    <xf numFmtId="0" fontId="28" fillId="5" borderId="5" xfId="0" applyFont="1" applyFill="1" applyBorder="1" applyAlignment="1">
      <alignment horizontal="center" vertical="center"/>
    </xf>
    <xf numFmtId="0" fontId="100" fillId="5" borderId="5" xfId="0" applyFont="1" applyFill="1" applyBorder="1" applyAlignment="1">
      <alignment wrapText="1"/>
    </xf>
    <xf numFmtId="0" fontId="100" fillId="5" borderId="5" xfId="0" applyFont="1" applyFill="1" applyBorder="1" applyAlignment="1">
      <alignment vertical="center"/>
    </xf>
    <xf numFmtId="0" fontId="100" fillId="5" borderId="5" xfId="0" applyFont="1" applyFill="1" applyBorder="1" applyAlignment="1">
      <alignment horizontal="center" vertical="center"/>
    </xf>
    <xf numFmtId="0" fontId="28" fillId="0" borderId="0" xfId="0" applyFont="1" applyAlignment="1">
      <alignment vertical="center"/>
    </xf>
    <xf numFmtId="0" fontId="55" fillId="0" borderId="136" xfId="0" applyFont="1" applyBorder="1" applyAlignment="1">
      <alignment wrapText="1"/>
    </xf>
    <xf numFmtId="49" fontId="29" fillId="7" borderId="137" xfId="0" applyNumberFormat="1" applyFont="1" applyFill="1" applyBorder="1" applyAlignment="1">
      <alignment horizontal="center" vertical="center" wrapText="1"/>
    </xf>
    <xf numFmtId="49" fontId="46" fillId="26" borderId="5" xfId="0" applyNumberFormat="1" applyFont="1" applyFill="1" applyBorder="1" applyAlignment="1">
      <alignment horizontal="center" vertical="center" wrapText="1"/>
    </xf>
    <xf numFmtId="49" fontId="46" fillId="8" borderId="46" xfId="0" applyNumberFormat="1" applyFont="1" applyFill="1" applyBorder="1" applyAlignment="1">
      <alignment horizontal="center" vertical="center" wrapText="1"/>
    </xf>
    <xf numFmtId="0" fontId="53" fillId="0" borderId="121" xfId="0" applyFont="1" applyBorder="1" applyAlignment="1">
      <alignment horizontal="center" vertical="center"/>
    </xf>
    <xf numFmtId="0" fontId="53" fillId="14" borderId="121" xfId="0" applyFont="1" applyFill="1" applyBorder="1" applyAlignment="1">
      <alignment horizontal="center" vertical="center"/>
    </xf>
    <xf numFmtId="49" fontId="46" fillId="0" borderId="132" xfId="0" applyNumberFormat="1" applyFont="1" applyBorder="1" applyAlignment="1">
      <alignment horizontal="center" vertical="center" wrapText="1"/>
    </xf>
    <xf numFmtId="0" fontId="46" fillId="14" borderId="68" xfId="0" applyFont="1" applyFill="1" applyBorder="1" applyAlignment="1">
      <alignment horizontal="center" vertical="center" wrapText="1"/>
    </xf>
    <xf numFmtId="0" fontId="56" fillId="24" borderId="19" xfId="0" applyFont="1" applyFill="1" applyBorder="1" applyAlignment="1">
      <alignment horizontal="center" vertical="center" wrapText="1"/>
    </xf>
    <xf numFmtId="49" fontId="46" fillId="27" borderId="71" xfId="0" applyNumberFormat="1" applyFont="1" applyFill="1" applyBorder="1" applyAlignment="1">
      <alignment horizontal="center" vertical="center" wrapText="1"/>
    </xf>
    <xf numFmtId="0" fontId="15" fillId="0" borderId="0" xfId="1" applyFont="1" applyFill="1" applyBorder="1"/>
    <xf numFmtId="0" fontId="24" fillId="15" borderId="15" xfId="0" applyFont="1" applyFill="1" applyBorder="1"/>
    <xf numFmtId="0" fontId="41" fillId="15" borderId="5" xfId="0" applyFont="1" applyFill="1" applyBorder="1"/>
    <xf numFmtId="0" fontId="24" fillId="15" borderId="5" xfId="0" applyFont="1" applyFill="1" applyBorder="1"/>
    <xf numFmtId="0" fontId="24" fillId="15" borderId="16" xfId="0" applyFont="1" applyFill="1" applyBorder="1"/>
    <xf numFmtId="0" fontId="24" fillId="15" borderId="19" xfId="0" applyFont="1" applyFill="1" applyBorder="1"/>
    <xf numFmtId="0" fontId="24" fillId="15" borderId="20" xfId="0" applyFont="1" applyFill="1" applyBorder="1"/>
    <xf numFmtId="0" fontId="24" fillId="15" borderId="21" xfId="0" applyFont="1" applyFill="1" applyBorder="1"/>
    <xf numFmtId="0" fontId="24" fillId="6" borderId="4" xfId="0" applyFont="1" applyFill="1" applyBorder="1"/>
    <xf numFmtId="0" fontId="24" fillId="6" borderId="9" xfId="0" applyFont="1" applyFill="1" applyBorder="1"/>
    <xf numFmtId="0" fontId="24" fillId="6" borderId="29" xfId="0" applyFont="1" applyFill="1" applyBorder="1"/>
    <xf numFmtId="49" fontId="46" fillId="22" borderId="16" xfId="0" applyNumberFormat="1" applyFont="1" applyFill="1" applyBorder="1" applyAlignment="1">
      <alignment horizontal="center" vertical="center" wrapText="1"/>
    </xf>
    <xf numFmtId="49" fontId="46" fillId="0" borderId="104" xfId="0" applyNumberFormat="1" applyFont="1" applyBorder="1" applyAlignment="1">
      <alignment horizontal="center" vertical="center" wrapText="1"/>
    </xf>
    <xf numFmtId="0" fontId="85" fillId="25" borderId="128" xfId="0" applyFont="1" applyFill="1" applyBorder="1" applyAlignment="1">
      <alignment horizontal="center" vertical="center" wrapText="1"/>
    </xf>
    <xf numFmtId="49" fontId="46" fillId="16" borderId="16" xfId="0" applyNumberFormat="1" applyFont="1" applyFill="1" applyBorder="1" applyAlignment="1">
      <alignment horizontal="center" vertical="center" wrapText="1"/>
    </xf>
    <xf numFmtId="0" fontId="19" fillId="0" borderId="17" xfId="0" applyFont="1" applyBorder="1" applyAlignment="1">
      <alignment vertical="center" wrapText="1"/>
    </xf>
    <xf numFmtId="0" fontId="19" fillId="0" borderId="17" xfId="0" applyFont="1" applyBorder="1" applyAlignment="1">
      <alignment horizontal="left" vertical="center"/>
    </xf>
    <xf numFmtId="0" fontId="39" fillId="0" borderId="0" xfId="0" applyFont="1"/>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0" fillId="0" borderId="139" xfId="0" applyBorder="1" applyAlignment="1">
      <alignment horizontal="center" vertical="center"/>
    </xf>
    <xf numFmtId="0" fontId="39" fillId="0" borderId="20" xfId="0" applyFont="1" applyBorder="1" applyAlignment="1">
      <alignment vertical="center"/>
    </xf>
    <xf numFmtId="49" fontId="46" fillId="5" borderId="121" xfId="0" applyNumberFormat="1" applyFont="1" applyFill="1" applyBorder="1" applyAlignment="1">
      <alignment vertical="center" wrapText="1"/>
    </xf>
    <xf numFmtId="49" fontId="46" fillId="16" borderId="44" xfId="0" applyNumberFormat="1" applyFont="1" applyFill="1" applyBorder="1" applyAlignment="1">
      <alignment horizontal="center" vertical="top" wrapText="1"/>
    </xf>
    <xf numFmtId="49" fontId="46" fillId="0" borderId="31" xfId="0" applyNumberFormat="1" applyFont="1" applyBorder="1" applyAlignment="1">
      <alignment horizontal="center" vertical="center" wrapText="1"/>
    </xf>
    <xf numFmtId="0" fontId="85" fillId="25" borderId="33" xfId="0" applyFont="1" applyFill="1" applyBorder="1" applyAlignment="1">
      <alignment horizontal="center" vertical="center" wrapText="1"/>
    </xf>
    <xf numFmtId="49" fontId="46" fillId="25" borderId="5" xfId="0" applyNumberFormat="1" applyFont="1" applyFill="1" applyBorder="1" applyAlignment="1">
      <alignment horizontal="center" vertical="center" wrapText="1"/>
    </xf>
    <xf numFmtId="0" fontId="19" fillId="0" borderId="20" xfId="0" applyFont="1" applyBorder="1"/>
    <xf numFmtId="0" fontId="85" fillId="26" borderId="12" xfId="0" applyFont="1" applyFill="1" applyBorder="1" applyAlignment="1">
      <alignment horizontal="right" vertical="center"/>
    </xf>
    <xf numFmtId="0" fontId="46" fillId="0" borderId="14" xfId="0" applyFont="1" applyBorder="1" applyAlignment="1">
      <alignment horizontal="left" vertical="center"/>
    </xf>
    <xf numFmtId="0" fontId="85" fillId="25" borderId="19" xfId="0" applyFont="1" applyFill="1" applyBorder="1" applyAlignment="1">
      <alignment horizontal="right" vertical="center"/>
    </xf>
    <xf numFmtId="1" fontId="11" fillId="7" borderId="0" xfId="0" applyNumberFormat="1" applyFont="1" applyFill="1" applyAlignment="1">
      <alignment horizontal="center"/>
    </xf>
    <xf numFmtId="49" fontId="56" fillId="29" borderId="71" xfId="0" applyNumberFormat="1" applyFont="1" applyFill="1" applyBorder="1" applyAlignment="1">
      <alignment horizontal="center" vertical="center" wrapText="1"/>
    </xf>
    <xf numFmtId="0" fontId="8" fillId="22" borderId="19" xfId="0" applyFont="1" applyFill="1" applyBorder="1" applyAlignment="1">
      <alignment horizontal="center" vertical="center"/>
    </xf>
    <xf numFmtId="0" fontId="16" fillId="22" borderId="20" xfId="0" applyFont="1" applyFill="1" applyBorder="1"/>
    <xf numFmtId="0" fontId="16" fillId="22" borderId="20" xfId="0" applyFont="1" applyFill="1" applyBorder="1" applyAlignment="1">
      <alignment horizontal="center"/>
    </xf>
    <xf numFmtId="0" fontId="16" fillId="22" borderId="21" xfId="0" applyFont="1" applyFill="1" applyBorder="1" applyAlignment="1">
      <alignment horizontal="center" vertical="center"/>
    </xf>
    <xf numFmtId="0" fontId="8" fillId="22" borderId="0" xfId="0" quotePrefix="1" applyFont="1" applyFill="1"/>
    <xf numFmtId="0" fontId="16" fillId="22" borderId="0" xfId="0" applyFont="1" applyFill="1" applyAlignment="1">
      <alignment horizontal="center"/>
    </xf>
    <xf numFmtId="0" fontId="0" fillId="22" borderId="0" xfId="0" applyFill="1"/>
    <xf numFmtId="0" fontId="8" fillId="22" borderId="48" xfId="0" applyFont="1" applyFill="1" applyBorder="1" applyAlignment="1">
      <alignment horizontal="center"/>
    </xf>
    <xf numFmtId="0" fontId="8" fillId="22" borderId="41" xfId="0" applyFont="1" applyFill="1" applyBorder="1" applyAlignment="1">
      <alignment vertical="center"/>
    </xf>
    <xf numFmtId="0" fontId="8" fillId="22" borderId="11" xfId="0" applyFont="1" applyFill="1" applyBorder="1" applyAlignment="1">
      <alignment vertical="justify"/>
    </xf>
    <xf numFmtId="0" fontId="8" fillId="22" borderId="11" xfId="0" applyFont="1" applyFill="1" applyBorder="1" applyAlignment="1">
      <alignment horizontal="center"/>
    </xf>
    <xf numFmtId="0" fontId="8" fillId="22" borderId="40" xfId="0" applyFont="1" applyFill="1" applyBorder="1" applyAlignment="1">
      <alignment horizontal="center"/>
    </xf>
    <xf numFmtId="0" fontId="8" fillId="22" borderId="128" xfId="0" applyFont="1" applyFill="1" applyBorder="1" applyAlignment="1">
      <alignment horizontal="center"/>
    </xf>
    <xf numFmtId="0" fontId="8" fillId="22" borderId="124" xfId="0" applyFont="1" applyFill="1" applyBorder="1" applyAlignment="1">
      <alignment vertical="center"/>
    </xf>
    <xf numFmtId="0" fontId="8" fillId="22" borderId="5" xfId="0" applyFont="1" applyFill="1" applyBorder="1"/>
    <xf numFmtId="0" fontId="8" fillId="22" borderId="5" xfId="0" applyFont="1" applyFill="1" applyBorder="1" applyAlignment="1">
      <alignment horizontal="center"/>
    </xf>
    <xf numFmtId="0" fontId="8" fillId="22" borderId="16" xfId="0" applyFont="1" applyFill="1" applyBorder="1" applyAlignment="1">
      <alignment horizontal="center"/>
    </xf>
    <xf numFmtId="49" fontId="46" fillId="26" borderId="6" xfId="0" applyNumberFormat="1" applyFont="1" applyFill="1" applyBorder="1" applyAlignment="1">
      <alignment horizontal="center" vertical="center" wrapText="1"/>
    </xf>
    <xf numFmtId="0" fontId="0" fillId="0" borderId="13" xfId="0" applyBorder="1"/>
    <xf numFmtId="49" fontId="46" fillId="0" borderId="140" xfId="0" applyNumberFormat="1" applyFont="1" applyBorder="1" applyAlignment="1">
      <alignment horizontal="center" vertical="center" wrapText="1"/>
    </xf>
    <xf numFmtId="49" fontId="101" fillId="30" borderId="105" xfId="0" applyNumberFormat="1" applyFont="1" applyFill="1" applyBorder="1" applyAlignment="1">
      <alignment horizontal="center" vertical="center" wrapText="1"/>
    </xf>
    <xf numFmtId="49" fontId="83" fillId="32" borderId="45" xfId="2" applyNumberFormat="1" applyFont="1" applyFill="1" applyBorder="1" applyAlignment="1">
      <alignment horizontal="center" vertical="top" wrapText="1"/>
    </xf>
    <xf numFmtId="49" fontId="83" fillId="32" borderId="45" xfId="2" applyNumberFormat="1" applyFont="1" applyFill="1" applyBorder="1" applyAlignment="1">
      <alignment horizontal="center" vertical="center" wrapText="1"/>
    </xf>
    <xf numFmtId="0" fontId="29" fillId="27" borderId="45" xfId="2" applyFont="1" applyFill="1" applyBorder="1" applyAlignment="1">
      <alignment horizontal="center" vertical="top" wrapText="1"/>
    </xf>
    <xf numFmtId="49" fontId="83" fillId="31" borderId="56" xfId="2" applyNumberFormat="1" applyFont="1" applyFill="1" applyBorder="1" applyAlignment="1">
      <alignment horizontal="center" vertical="center" wrapText="1"/>
    </xf>
    <xf numFmtId="0" fontId="16" fillId="0" borderId="86" xfId="0" applyFont="1" applyBorder="1"/>
    <xf numFmtId="49" fontId="29" fillId="31" borderId="56" xfId="2" applyNumberFormat="1" applyFont="1" applyFill="1" applyBorder="1" applyAlignment="1">
      <alignment horizontal="center" vertical="center" wrapText="1"/>
    </xf>
    <xf numFmtId="0" fontId="87" fillId="7" borderId="86" xfId="0" applyFont="1" applyFill="1" applyBorder="1" applyAlignment="1">
      <alignment horizontal="center" vertical="center"/>
    </xf>
    <xf numFmtId="0" fontId="97" fillId="0" borderId="0" xfId="0" applyFont="1"/>
    <xf numFmtId="0" fontId="102" fillId="5" borderId="86" xfId="0" applyFont="1" applyFill="1" applyBorder="1" applyAlignment="1">
      <alignment horizontal="center"/>
    </xf>
    <xf numFmtId="0" fontId="103" fillId="33" borderId="86" xfId="0" applyFont="1" applyFill="1" applyBorder="1" applyAlignment="1">
      <alignment horizontal="center" vertical="center"/>
    </xf>
    <xf numFmtId="0" fontId="103" fillId="33" borderId="94" xfId="0" applyFont="1" applyFill="1" applyBorder="1" applyAlignment="1">
      <alignment horizontal="center" vertical="center"/>
    </xf>
    <xf numFmtId="0" fontId="105" fillId="35" borderId="86" xfId="0" applyFont="1" applyFill="1" applyBorder="1" applyAlignment="1">
      <alignment horizontal="center"/>
    </xf>
    <xf numFmtId="0" fontId="105" fillId="35" borderId="94" xfId="0" applyFont="1" applyFill="1" applyBorder="1" applyAlignment="1">
      <alignment horizontal="center"/>
    </xf>
    <xf numFmtId="0" fontId="103" fillId="33" borderId="94" xfId="0" applyFont="1" applyFill="1" applyBorder="1" applyAlignment="1">
      <alignment horizontal="center"/>
    </xf>
    <xf numFmtId="0" fontId="106" fillId="0" borderId="88" xfId="0" applyFont="1" applyBorder="1"/>
    <xf numFmtId="0" fontId="105" fillId="0" borderId="0" xfId="0" applyFont="1"/>
    <xf numFmtId="0" fontId="107" fillId="33" borderId="88" xfId="0" applyFont="1" applyFill="1" applyBorder="1"/>
    <xf numFmtId="0" fontId="108" fillId="0" borderId="0" xfId="0" applyFont="1"/>
    <xf numFmtId="0" fontId="109" fillId="34" borderId="88" xfId="0" applyFont="1" applyFill="1" applyBorder="1"/>
    <xf numFmtId="0" fontId="110" fillId="35" borderId="88" xfId="0" applyFont="1" applyFill="1" applyBorder="1"/>
    <xf numFmtId="0" fontId="110" fillId="36" borderId="88" xfId="0" applyFont="1" applyFill="1" applyBorder="1"/>
    <xf numFmtId="0" fontId="105" fillId="0" borderId="94" xfId="0" applyFont="1" applyBorder="1"/>
    <xf numFmtId="0" fontId="105" fillId="37" borderId="86" xfId="0" applyFont="1" applyFill="1" applyBorder="1" applyAlignment="1">
      <alignment horizontal="center"/>
    </xf>
    <xf numFmtId="0" fontId="105" fillId="37" borderId="94" xfId="0" applyFont="1" applyFill="1" applyBorder="1" applyAlignment="1">
      <alignment horizontal="center"/>
    </xf>
    <xf numFmtId="0" fontId="105" fillId="0" borderId="94" xfId="0" applyFont="1" applyBorder="1" applyAlignment="1">
      <alignment horizontal="center"/>
    </xf>
    <xf numFmtId="0" fontId="105" fillId="38" borderId="94" xfId="0" applyFont="1" applyFill="1" applyBorder="1" applyAlignment="1">
      <alignment horizontal="center"/>
    </xf>
    <xf numFmtId="0" fontId="111" fillId="38" borderId="88" xfId="0" applyFont="1" applyFill="1" applyBorder="1"/>
    <xf numFmtId="0" fontId="106" fillId="0" borderId="0" xfId="0" applyFont="1"/>
    <xf numFmtId="0" fontId="110" fillId="37" borderId="88" xfId="0" applyFont="1" applyFill="1" applyBorder="1"/>
    <xf numFmtId="0" fontId="110" fillId="39" borderId="88" xfId="0" applyFont="1" applyFill="1" applyBorder="1"/>
    <xf numFmtId="0" fontId="110" fillId="38" borderId="88" xfId="0" applyFont="1" applyFill="1" applyBorder="1"/>
    <xf numFmtId="0" fontId="110" fillId="0" borderId="88" xfId="0" applyFont="1" applyBorder="1"/>
    <xf numFmtId="0" fontId="110" fillId="40" borderId="88" xfId="0" applyFont="1" applyFill="1" applyBorder="1"/>
    <xf numFmtId="0" fontId="110" fillId="33" borderId="88" xfId="0" applyFont="1" applyFill="1" applyBorder="1"/>
    <xf numFmtId="0" fontId="72" fillId="15" borderId="86" xfId="0" applyFont="1" applyFill="1" applyBorder="1" applyAlignment="1">
      <alignment horizontal="center"/>
    </xf>
    <xf numFmtId="0" fontId="19" fillId="7" borderId="86" xfId="0" applyFont="1" applyFill="1" applyBorder="1" applyAlignment="1">
      <alignment horizontal="center"/>
    </xf>
    <xf numFmtId="0" fontId="105" fillId="37" borderId="86" xfId="0" applyFont="1" applyFill="1" applyBorder="1" applyAlignment="1">
      <alignment horizontal="center" vertical="center"/>
    </xf>
    <xf numFmtId="0" fontId="105" fillId="37" borderId="94" xfId="0" applyFont="1" applyFill="1" applyBorder="1" applyAlignment="1">
      <alignment horizontal="center" vertical="center"/>
    </xf>
    <xf numFmtId="0" fontId="106" fillId="41" borderId="88" xfId="0" applyFont="1" applyFill="1" applyBorder="1" applyAlignment="1">
      <alignment horizontal="left"/>
    </xf>
    <xf numFmtId="0" fontId="0" fillId="42" borderId="0" xfId="0" applyFill="1"/>
    <xf numFmtId="0" fontId="109" fillId="0" borderId="88" xfId="0" applyFont="1" applyBorder="1"/>
    <xf numFmtId="0" fontId="3" fillId="0" borderId="95" xfId="0" applyFont="1" applyFill="1" applyBorder="1" applyAlignment="1">
      <alignment horizontal="center"/>
    </xf>
    <xf numFmtId="0" fontId="3" fillId="0" borderId="2" xfId="0" applyFont="1" applyFill="1" applyBorder="1" applyAlignment="1">
      <alignment horizontal="center"/>
    </xf>
    <xf numFmtId="0" fontId="3" fillId="0" borderId="98" xfId="0" applyFont="1" applyFill="1" applyBorder="1" applyAlignment="1">
      <alignment horizontal="center"/>
    </xf>
    <xf numFmtId="0" fontId="16" fillId="0" borderId="0" xfId="0" applyFont="1"/>
    <xf numFmtId="0" fontId="8" fillId="0" borderId="88" xfId="0" applyFont="1" applyBorder="1" applyAlignment="1">
      <alignment horizontal="left"/>
    </xf>
    <xf numFmtId="0" fontId="29" fillId="6" borderId="45" xfId="2" applyFont="1" applyFill="1" applyBorder="1" applyAlignment="1">
      <alignment horizontal="center" vertical="top" wrapText="1"/>
    </xf>
    <xf numFmtId="0" fontId="29" fillId="6" borderId="45" xfId="2" applyFont="1" applyFill="1" applyBorder="1" applyAlignment="1">
      <alignment horizontal="center" wrapText="1"/>
    </xf>
    <xf numFmtId="49" fontId="29" fillId="11" borderId="5" xfId="2" applyNumberFormat="1" applyFont="1" applyFill="1" applyBorder="1" applyAlignment="1">
      <alignment horizontal="center" vertical="center" wrapText="1"/>
    </xf>
    <xf numFmtId="49" fontId="104" fillId="11" borderId="5" xfId="2" applyNumberFormat="1" applyFont="1" applyFill="1" applyBorder="1" applyAlignment="1">
      <alignment horizontal="center" vertical="center" wrapText="1"/>
    </xf>
    <xf numFmtId="0" fontId="0" fillId="7" borderId="84" xfId="0" applyFill="1" applyBorder="1" applyAlignment="1">
      <alignment horizontal="center" vertical="center"/>
    </xf>
    <xf numFmtId="0" fontId="0" fillId="7" borderId="86" xfId="0" applyFill="1" applyBorder="1"/>
    <xf numFmtId="0" fontId="112" fillId="0" borderId="0" xfId="0" applyFont="1"/>
    <xf numFmtId="0" fontId="113" fillId="0" borderId="0" xfId="0" applyFont="1"/>
    <xf numFmtId="0" fontId="0" fillId="32" borderId="86" xfId="0" applyFill="1" applyBorder="1"/>
    <xf numFmtId="0" fontId="114" fillId="32" borderId="86" xfId="0" applyFont="1" applyFill="1" applyBorder="1" applyAlignment="1">
      <alignment horizontal="center"/>
    </xf>
    <xf numFmtId="0" fontId="16" fillId="32" borderId="86" xfId="0" applyFont="1" applyFill="1" applyBorder="1"/>
    <xf numFmtId="0" fontId="72" fillId="42" borderId="86" xfId="0" applyFont="1" applyFill="1" applyBorder="1"/>
    <xf numFmtId="0" fontId="97" fillId="42" borderId="86" xfId="0" applyFont="1" applyFill="1" applyBorder="1" applyAlignment="1">
      <alignment horizontal="center" wrapText="1"/>
    </xf>
    <xf numFmtId="0" fontId="97" fillId="42" borderId="86" xfId="0" applyFont="1" applyFill="1" applyBorder="1" applyAlignment="1">
      <alignment horizontal="center"/>
    </xf>
    <xf numFmtId="0" fontId="115" fillId="0" borderId="0" xfId="0" applyFont="1"/>
    <xf numFmtId="0" fontId="16" fillId="0" borderId="37" xfId="0" applyFont="1" applyBorder="1"/>
    <xf numFmtId="0" fontId="16" fillId="0" borderId="142" xfId="0" applyFont="1" applyBorder="1"/>
    <xf numFmtId="49" fontId="83" fillId="31" borderId="141" xfId="2" applyNumberFormat="1" applyFont="1" applyFill="1" applyBorder="1" applyAlignment="1">
      <alignment horizontal="center" vertical="center" wrapText="1"/>
    </xf>
    <xf numFmtId="0" fontId="40" fillId="19" borderId="5" xfId="0" applyFont="1" applyFill="1" applyBorder="1" applyAlignment="1">
      <alignment horizontal="center" wrapText="1"/>
    </xf>
    <xf numFmtId="0" fontId="40" fillId="7" borderId="86" xfId="0" applyFont="1" applyFill="1" applyBorder="1" applyAlignment="1">
      <alignment horizontal="center"/>
    </xf>
    <xf numFmtId="0" fontId="40" fillId="7" borderId="86" xfId="0" applyFont="1" applyFill="1" applyBorder="1"/>
    <xf numFmtId="0" fontId="116" fillId="0" borderId="0" xfId="0" applyFont="1"/>
    <xf numFmtId="0" fontId="0" fillId="7" borderId="84" xfId="0" applyFill="1" applyBorder="1"/>
    <xf numFmtId="0" fontId="1" fillId="7" borderId="86" xfId="1" applyFill="1" applyBorder="1"/>
    <xf numFmtId="0" fontId="72" fillId="7" borderId="84" xfId="0" applyFont="1" applyFill="1" applyBorder="1" applyAlignment="1">
      <alignment horizontal="left"/>
    </xf>
    <xf numFmtId="0" fontId="72" fillId="7" borderId="86" xfId="0" applyFont="1" applyFill="1" applyBorder="1"/>
    <xf numFmtId="0" fontId="0" fillId="19" borderId="86" xfId="0" applyFill="1" applyBorder="1"/>
    <xf numFmtId="0" fontId="0" fillId="6" borderId="86" xfId="0" applyFill="1" applyBorder="1"/>
    <xf numFmtId="0" fontId="105" fillId="43" borderId="86" xfId="0" applyFont="1" applyFill="1" applyBorder="1" applyAlignment="1">
      <alignment horizontal="center"/>
    </xf>
    <xf numFmtId="0" fontId="105" fillId="43" borderId="94" xfId="0" applyFont="1" applyFill="1" applyBorder="1" applyAlignment="1">
      <alignment horizontal="center"/>
    </xf>
    <xf numFmtId="0" fontId="110" fillId="19" borderId="88" xfId="0" applyFont="1" applyFill="1" applyBorder="1"/>
    <xf numFmtId="0" fontId="113" fillId="29" borderId="0" xfId="0" applyFont="1" applyFill="1"/>
    <xf numFmtId="0" fontId="72" fillId="26" borderId="86" xfId="0" applyFont="1" applyFill="1" applyBorder="1"/>
    <xf numFmtId="0" fontId="0" fillId="26" borderId="86" xfId="0" applyFill="1" applyBorder="1"/>
    <xf numFmtId="0" fontId="0" fillId="26" borderId="89" xfId="0" applyFill="1" applyBorder="1"/>
    <xf numFmtId="0" fontId="0" fillId="0" borderId="143" xfId="0" applyBorder="1"/>
    <xf numFmtId="0" fontId="0" fillId="14" borderId="94" xfId="0" applyFill="1" applyBorder="1" applyAlignment="1">
      <alignment horizontal="center"/>
    </xf>
    <xf numFmtId="0" fontId="72" fillId="2" borderId="144" xfId="0" applyFont="1" applyFill="1" applyBorder="1" applyAlignment="1">
      <alignment horizontal="center"/>
    </xf>
    <xf numFmtId="0" fontId="72" fillId="2" borderId="145" xfId="0" applyFont="1" applyFill="1" applyBorder="1" applyAlignment="1">
      <alignment horizontal="center"/>
    </xf>
    <xf numFmtId="0" fontId="0" fillId="44" borderId="142" xfId="0" applyFill="1" applyBorder="1" applyAlignment="1">
      <alignment horizontal="center"/>
    </xf>
    <xf numFmtId="0" fontId="0" fillId="44" borderId="86" xfId="0" applyFill="1" applyBorder="1" applyAlignment="1">
      <alignment horizontal="center"/>
    </xf>
    <xf numFmtId="0" fontId="110" fillId="44" borderId="88" xfId="0" applyFont="1" applyFill="1" applyBorder="1"/>
    <xf numFmtId="0" fontId="105" fillId="44" borderId="0" xfId="0" applyFont="1" applyFill="1"/>
    <xf numFmtId="0" fontId="3" fillId="19" borderId="0" xfId="0" applyFont="1" applyFill="1"/>
    <xf numFmtId="0" fontId="3" fillId="19" borderId="0" xfId="0" applyFont="1" applyFill="1" applyAlignment="1">
      <alignment horizontal="right"/>
    </xf>
    <xf numFmtId="0" fontId="72" fillId="44" borderId="86" xfId="0" applyFont="1" applyFill="1" applyBorder="1" applyAlignment="1">
      <alignment horizontal="center"/>
    </xf>
    <xf numFmtId="0" fontId="118" fillId="31" borderId="86" xfId="0" applyFont="1" applyFill="1" applyBorder="1" applyAlignment="1">
      <alignment horizontal="center"/>
    </xf>
    <xf numFmtId="0" fontId="5" fillId="2" borderId="25" xfId="0" applyFont="1" applyFill="1" applyBorder="1" applyAlignment="1">
      <alignment horizontal="center" vertical="center"/>
    </xf>
    <xf numFmtId="0" fontId="5" fillId="2" borderId="0" xfId="0" applyFont="1" applyFill="1" applyAlignment="1">
      <alignment horizontal="center" vertical="center"/>
    </xf>
    <xf numFmtId="0" fontId="5" fillId="2" borderId="26" xfId="0" applyFont="1" applyFill="1" applyBorder="1" applyAlignment="1">
      <alignment horizontal="center" vertical="center"/>
    </xf>
    <xf numFmtId="0" fontId="3" fillId="3" borderId="6" xfId="0" applyFont="1" applyFill="1" applyBorder="1" applyAlignment="1">
      <alignment horizontal="center"/>
    </xf>
    <xf numFmtId="0" fontId="3" fillId="3" borderId="7" xfId="0" applyFont="1" applyFill="1" applyBorder="1" applyAlignment="1">
      <alignment horizontal="center"/>
    </xf>
    <xf numFmtId="0" fontId="3" fillId="3" borderId="8" xfId="0" applyFont="1" applyFill="1" applyBorder="1" applyAlignment="1">
      <alignment horizontal="center"/>
    </xf>
    <xf numFmtId="0" fontId="3" fillId="3" borderId="15" xfId="0" applyFont="1" applyFill="1" applyBorder="1" applyAlignment="1">
      <alignment horizontal="center"/>
    </xf>
    <xf numFmtId="0" fontId="3" fillId="3" borderId="5" xfId="0" applyFont="1" applyFill="1" applyBorder="1" applyAlignment="1">
      <alignment horizontal="center"/>
    </xf>
    <xf numFmtId="0" fontId="3" fillId="3" borderId="16" xfId="0" applyFont="1" applyFill="1" applyBorder="1" applyAlignment="1">
      <alignment horizont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7" fillId="8" borderId="0" xfId="0" applyFont="1" applyFill="1" applyAlignment="1">
      <alignment horizontal="left" vertical="center" wrapText="1"/>
    </xf>
    <xf numFmtId="0" fontId="21" fillId="8" borderId="0" xfId="0" applyFont="1" applyFill="1" applyAlignment="1"/>
    <xf numFmtId="0" fontId="5" fillId="2" borderId="4"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3" fillId="3" borderId="4" xfId="0" applyFont="1" applyFill="1" applyBorder="1" applyAlignment="1">
      <alignment horizontal="center"/>
    </xf>
    <xf numFmtId="0" fontId="0" fillId="0" borderId="9" xfId="0" applyBorder="1" applyAlignment="1">
      <alignment horizontal="center"/>
    </xf>
    <xf numFmtId="0" fontId="0" fillId="0" borderId="110" xfId="0" applyBorder="1" applyAlignment="1">
      <alignment horizontal="center"/>
    </xf>
    <xf numFmtId="0" fontId="0" fillId="0" borderId="7" xfId="0" applyBorder="1" applyAlignment="1">
      <alignment horizontal="center"/>
    </xf>
    <xf numFmtId="49" fontId="46" fillId="19" borderId="5" xfId="0" applyNumberFormat="1" applyFont="1" applyFill="1" applyBorder="1" applyAlignment="1">
      <alignment horizontal="center" vertical="center" wrapText="1"/>
    </xf>
    <xf numFmtId="0" fontId="0" fillId="0" borderId="5" xfId="0" applyBorder="1" applyAlignment="1"/>
    <xf numFmtId="0" fontId="70" fillId="0" borderId="0" xfId="0" applyFont="1" applyAlignment="1">
      <alignment vertical="center" wrapText="1"/>
    </xf>
    <xf numFmtId="0" fontId="40" fillId="0" borderId="0" xfId="0" applyFont="1" applyAlignment="1">
      <alignment wrapText="1"/>
    </xf>
    <xf numFmtId="0" fontId="46" fillId="17" borderId="67" xfId="0" applyFont="1" applyFill="1" applyBorder="1" applyAlignment="1">
      <alignment horizontal="center" vertical="center" wrapText="1"/>
    </xf>
    <xf numFmtId="0" fontId="0" fillId="17" borderId="69" xfId="0" applyFill="1" applyBorder="1" applyAlignment="1">
      <alignment horizontal="center" vertical="center" wrapText="1"/>
    </xf>
    <xf numFmtId="0" fontId="0" fillId="17" borderId="74" xfId="0" applyFill="1" applyBorder="1" applyAlignment="1">
      <alignment horizontal="center" vertical="center" wrapText="1"/>
    </xf>
    <xf numFmtId="0" fontId="56" fillId="7" borderId="47" xfId="0" applyFont="1" applyFill="1" applyBorder="1" applyAlignment="1">
      <alignment horizontal="center" vertical="center" wrapText="1"/>
    </xf>
    <xf numFmtId="0" fontId="56" fillId="7" borderId="48" xfId="0" applyFont="1" applyFill="1" applyBorder="1" applyAlignment="1">
      <alignment horizontal="center" vertical="center" wrapText="1"/>
    </xf>
    <xf numFmtId="0" fontId="0" fillId="7" borderId="48" xfId="0" applyFill="1" applyBorder="1" applyAlignment="1">
      <alignment horizontal="center" vertical="center" wrapText="1"/>
    </xf>
    <xf numFmtId="0" fontId="0" fillId="7" borderId="50" xfId="0" applyFill="1" applyBorder="1" applyAlignment="1"/>
    <xf numFmtId="0" fontId="46" fillId="17" borderId="5" xfId="0" applyFont="1" applyFill="1" applyBorder="1" applyAlignment="1">
      <alignment horizontal="center" vertical="center" wrapText="1"/>
    </xf>
    <xf numFmtId="0" fontId="0" fillId="0" borderId="5" xfId="0" applyBorder="1" applyAlignment="1">
      <alignment horizontal="center" vertical="center" wrapText="1"/>
    </xf>
    <xf numFmtId="0" fontId="29" fillId="0" borderId="5" xfId="0" applyFont="1" applyBorder="1" applyAlignment="1">
      <alignment horizontal="center" vertical="center" wrapText="1"/>
    </xf>
    <xf numFmtId="0" fontId="0" fillId="17" borderId="5" xfId="0" applyFill="1" applyBorder="1" applyAlignment="1">
      <alignment horizontal="center" vertical="center" wrapText="1"/>
    </xf>
    <xf numFmtId="0" fontId="48" fillId="4" borderId="0" xfId="0" applyFont="1" applyFill="1" applyAlignment="1">
      <alignment horizontal="left" vertical="center" wrapText="1"/>
    </xf>
    <xf numFmtId="0" fontId="0" fillId="4" borderId="0" xfId="0" applyFill="1" applyAlignment="1">
      <alignment horizontal="left" vertical="center"/>
    </xf>
    <xf numFmtId="0" fontId="50" fillId="4" borderId="0" xfId="0" applyFont="1" applyFill="1" applyAlignment="1">
      <alignment vertical="center" wrapText="1"/>
    </xf>
    <xf numFmtId="0" fontId="51" fillId="4" borderId="0" xfId="0" applyFont="1" applyFill="1" applyAlignment="1"/>
    <xf numFmtId="0" fontId="96" fillId="28" borderId="5" xfId="0" applyFont="1" applyFill="1" applyBorder="1" applyAlignment="1">
      <alignment horizontal="center" vertical="center" wrapText="1"/>
    </xf>
    <xf numFmtId="0" fontId="97" fillId="28" borderId="5" xfId="0" applyFont="1" applyFill="1" applyBorder="1" applyAlignment="1"/>
    <xf numFmtId="0" fontId="71" fillId="24" borderId="104" xfId="0" applyFont="1" applyFill="1" applyBorder="1" applyAlignment="1">
      <alignment horizontal="center" vertical="center" wrapText="1"/>
    </xf>
    <xf numFmtId="0" fontId="71" fillId="24" borderId="119" xfId="0" applyFont="1" applyFill="1" applyBorder="1" applyAlignment="1">
      <alignment horizontal="center" vertical="center" wrapText="1"/>
    </xf>
    <xf numFmtId="49" fontId="46" fillId="15" borderId="77" xfId="0" applyNumberFormat="1" applyFont="1" applyFill="1" applyBorder="1" applyAlignment="1">
      <alignment horizontal="center" vertical="center" wrapText="1"/>
    </xf>
    <xf numFmtId="0" fontId="0" fillId="0" borderId="75" xfId="0" applyBorder="1" applyAlignment="1">
      <alignment horizontal="center" vertical="center" wrapText="1"/>
    </xf>
    <xf numFmtId="49" fontId="46" fillId="15" borderId="78" xfId="0" applyNumberFormat="1" applyFont="1" applyFill="1" applyBorder="1" applyAlignment="1">
      <alignment horizontal="center" vertical="center" wrapText="1"/>
    </xf>
    <xf numFmtId="0" fontId="0" fillId="0" borderId="53" xfId="0" applyBorder="1" applyAlignment="1">
      <alignment horizontal="center" vertical="center" wrapText="1"/>
    </xf>
    <xf numFmtId="49" fontId="29" fillId="0" borderId="78" xfId="0" applyNumberFormat="1" applyFont="1" applyBorder="1" applyAlignment="1">
      <alignment horizontal="center" vertical="center" wrapText="1"/>
    </xf>
    <xf numFmtId="49" fontId="29" fillId="0" borderId="52" xfId="0" applyNumberFormat="1" applyFont="1" applyBorder="1" applyAlignment="1">
      <alignment horizontal="center" vertical="center" wrapText="1"/>
    </xf>
    <xf numFmtId="0" fontId="29" fillId="0" borderId="0" xfId="0" applyFont="1" applyAlignment="1">
      <alignment horizontal="center" vertical="center" wrapText="1"/>
    </xf>
    <xf numFmtId="0" fontId="0" fillId="0" borderId="82" xfId="0" applyBorder="1" applyAlignment="1">
      <alignment horizontal="center" vertical="center" wrapText="1"/>
    </xf>
    <xf numFmtId="0" fontId="46" fillId="17" borderId="14" xfId="0" applyFont="1" applyFill="1" applyBorder="1" applyAlignment="1">
      <alignment horizontal="center" vertical="center" wrapText="1"/>
    </xf>
    <xf numFmtId="0" fontId="0" fillId="17" borderId="16" xfId="0" applyFill="1" applyBorder="1" applyAlignment="1">
      <alignment horizontal="center" vertical="center" wrapText="1"/>
    </xf>
    <xf numFmtId="0" fontId="46" fillId="17" borderId="13" xfId="0" applyFont="1" applyFill="1" applyBorder="1" applyAlignment="1">
      <alignment horizontal="center" vertical="center" wrapText="1"/>
    </xf>
    <xf numFmtId="49" fontId="46" fillId="5" borderId="12" xfId="0" applyNumberFormat="1" applyFont="1" applyFill="1" applyBorder="1" applyAlignment="1">
      <alignment horizontal="center" vertical="center" wrapText="1"/>
    </xf>
    <xf numFmtId="0" fontId="0" fillId="0" borderId="15" xfId="0" applyBorder="1" applyAlignment="1">
      <alignment horizontal="center" vertical="center" wrapText="1"/>
    </xf>
    <xf numFmtId="49" fontId="46" fillId="5" borderId="13" xfId="0" applyNumberFormat="1" applyFont="1" applyFill="1" applyBorder="1" applyAlignment="1">
      <alignment horizontal="center" vertical="center" wrapText="1"/>
    </xf>
    <xf numFmtId="49" fontId="46" fillId="22" borderId="5" xfId="0" applyNumberFormat="1" applyFont="1" applyFill="1" applyBorder="1" applyAlignment="1">
      <alignment horizontal="center" vertical="center" wrapText="1"/>
    </xf>
    <xf numFmtId="0" fontId="0" fillId="22" borderId="5" xfId="0" applyFill="1" applyBorder="1" applyAlignment="1"/>
    <xf numFmtId="49" fontId="66" fillId="13" borderId="8" xfId="0" applyNumberFormat="1" applyFont="1" applyFill="1" applyBorder="1" applyAlignment="1">
      <alignment horizontal="center" vertical="center" wrapText="1"/>
    </xf>
    <xf numFmtId="49" fontId="66" fillId="13" borderId="26" xfId="0" applyNumberFormat="1" applyFont="1" applyFill="1" applyBorder="1" applyAlignment="1">
      <alignment horizontal="center" vertical="center" wrapText="1"/>
    </xf>
    <xf numFmtId="0" fontId="51" fillId="13" borderId="26" xfId="0" applyFont="1" applyFill="1" applyBorder="1" applyAlignment="1">
      <alignment horizontal="center" vertical="center" wrapText="1"/>
    </xf>
    <xf numFmtId="0" fontId="51" fillId="13" borderId="24" xfId="0" applyFont="1" applyFill="1" applyBorder="1" applyAlignment="1">
      <alignment horizontal="center" vertical="center" wrapText="1"/>
    </xf>
    <xf numFmtId="0" fontId="53" fillId="0" borderId="17" xfId="0" applyFont="1" applyBorder="1" applyAlignment="1">
      <alignment horizontal="center" vertical="center" wrapText="1"/>
    </xf>
    <xf numFmtId="0" fontId="46" fillId="0" borderId="11" xfId="0" applyFont="1" applyBorder="1" applyAlignment="1"/>
    <xf numFmtId="0" fontId="46" fillId="0" borderId="30" xfId="0" applyFont="1" applyBorder="1" applyAlignment="1"/>
    <xf numFmtId="0" fontId="53" fillId="0" borderId="5" xfId="0" applyFont="1" applyBorder="1" applyAlignment="1">
      <alignment horizontal="center" vertical="center" wrapText="1"/>
    </xf>
    <xf numFmtId="49" fontId="66" fillId="13" borderId="48" xfId="0" applyNumberFormat="1" applyFont="1" applyFill="1" applyBorder="1" applyAlignment="1">
      <alignment horizontal="center" vertical="top" wrapText="1"/>
    </xf>
    <xf numFmtId="0" fontId="0" fillId="0" borderId="48" xfId="0" applyBorder="1" applyAlignment="1">
      <alignment horizontal="center" vertical="top" wrapText="1"/>
    </xf>
    <xf numFmtId="0" fontId="0" fillId="0" borderId="50" xfId="0" applyBorder="1" applyAlignment="1">
      <alignment horizontal="center" vertical="top" wrapText="1"/>
    </xf>
    <xf numFmtId="49" fontId="29" fillId="7" borderId="13" xfId="0" applyNumberFormat="1" applyFont="1" applyFill="1" applyBorder="1" applyAlignment="1">
      <alignment horizontal="center" vertical="center" wrapText="1"/>
    </xf>
    <xf numFmtId="49" fontId="29" fillId="7" borderId="7" xfId="0" applyNumberFormat="1" applyFont="1" applyFill="1" applyBorder="1" applyAlignment="1">
      <alignment horizontal="center" vertical="center" wrapText="1"/>
    </xf>
    <xf numFmtId="0" fontId="0" fillId="0" borderId="0" xfId="0" applyAlignment="1">
      <alignment horizontal="center" vertical="center" wrapText="1"/>
    </xf>
    <xf numFmtId="49" fontId="29" fillId="7" borderId="49" xfId="0" applyNumberFormat="1" applyFont="1" applyFill="1" applyBorder="1" applyAlignment="1">
      <alignment horizontal="center" vertical="center" wrapText="1"/>
    </xf>
    <xf numFmtId="49" fontId="46" fillId="5" borderId="5" xfId="0" applyNumberFormat="1" applyFont="1" applyFill="1" applyBorder="1" applyAlignment="1">
      <alignment horizontal="center" vertical="center" wrapText="1"/>
    </xf>
    <xf numFmtId="49" fontId="46" fillId="5" borderId="121" xfId="0" applyNumberFormat="1" applyFont="1" applyFill="1" applyBorder="1" applyAlignment="1">
      <alignment horizontal="center" vertical="center" wrapText="1"/>
    </xf>
    <xf numFmtId="0" fontId="0" fillId="0" borderId="121" xfId="0" applyBorder="1" applyAlignment="1">
      <alignment horizontal="center" vertical="center" wrapText="1"/>
    </xf>
    <xf numFmtId="49" fontId="46" fillId="16" borderId="138" xfId="0" applyNumberFormat="1" applyFont="1" applyFill="1" applyBorder="1" applyAlignment="1">
      <alignment horizontal="center" vertical="center" wrapText="1"/>
    </xf>
    <xf numFmtId="0" fontId="0" fillId="0" borderId="52" xfId="0" applyBorder="1" applyAlignment="1"/>
    <xf numFmtId="0" fontId="53" fillId="0" borderId="36" xfId="0" applyFont="1" applyBorder="1" applyAlignment="1">
      <alignment horizontal="center" vertical="center" wrapText="1"/>
    </xf>
    <xf numFmtId="0" fontId="46" fillId="0" borderId="39" xfId="0" applyFont="1" applyBorder="1" applyAlignment="1"/>
    <xf numFmtId="0" fontId="46" fillId="0" borderId="60" xfId="0" applyFont="1" applyBorder="1" applyAlignment="1"/>
    <xf numFmtId="0" fontId="53" fillId="0" borderId="62" xfId="0" applyFont="1" applyBorder="1" applyAlignment="1">
      <alignment horizontal="center" vertical="center" wrapText="1"/>
    </xf>
    <xf numFmtId="0" fontId="53" fillId="0" borderId="63" xfId="0" applyFont="1" applyBorder="1" applyAlignment="1">
      <alignment horizontal="center" vertical="center" wrapText="1"/>
    </xf>
    <xf numFmtId="0" fontId="46" fillId="0" borderId="63" xfId="0" applyFont="1" applyBorder="1" applyAlignment="1"/>
    <xf numFmtId="0" fontId="46" fillId="0" borderId="64" xfId="0" applyFont="1" applyBorder="1" applyAlignment="1"/>
    <xf numFmtId="0" fontId="53" fillId="0" borderId="47" xfId="0" applyFont="1" applyBorder="1" applyAlignment="1">
      <alignment horizontal="center" vertical="center" wrapText="1"/>
    </xf>
    <xf numFmtId="0" fontId="53" fillId="0" borderId="48" xfId="0" applyFont="1" applyBorder="1" applyAlignment="1">
      <alignment horizontal="center" vertical="center" wrapText="1"/>
    </xf>
    <xf numFmtId="0" fontId="46" fillId="0" borderId="48" xfId="0" applyFont="1" applyBorder="1" applyAlignment="1"/>
    <xf numFmtId="0" fontId="46" fillId="0" borderId="50" xfId="0" applyFont="1" applyBorder="1" applyAlignment="1"/>
    <xf numFmtId="0" fontId="53" fillId="0" borderId="11" xfId="0" applyFont="1" applyBorder="1" applyAlignment="1">
      <alignment horizontal="center" vertical="center" wrapText="1"/>
    </xf>
    <xf numFmtId="0" fontId="74" fillId="21" borderId="23" xfId="0" applyFont="1" applyFill="1" applyBorder="1" applyAlignment="1">
      <alignment horizontal="center"/>
    </xf>
    <xf numFmtId="0" fontId="80" fillId="15" borderId="91" xfId="0" applyFont="1" applyFill="1" applyBorder="1" applyAlignment="1">
      <alignment horizontal="center" vertical="center" wrapText="1"/>
    </xf>
    <xf numFmtId="0" fontId="80" fillId="15" borderId="96" xfId="0" applyFont="1" applyFill="1" applyBorder="1" applyAlignment="1">
      <alignment horizontal="center" vertical="center" wrapText="1"/>
    </xf>
    <xf numFmtId="0" fontId="80" fillId="15" borderId="97" xfId="0" applyFont="1" applyFill="1" applyBorder="1" applyAlignment="1">
      <alignment horizontal="center" vertical="center" wrapText="1"/>
    </xf>
    <xf numFmtId="0" fontId="5" fillId="0" borderId="9" xfId="0" applyFont="1" applyBorder="1" applyAlignment="1">
      <alignment horizontal="center"/>
    </xf>
    <xf numFmtId="0" fontId="5" fillId="0" borderId="0" xfId="0" applyFont="1" applyAlignment="1">
      <alignment horizontal="center"/>
    </xf>
    <xf numFmtId="49" fontId="46" fillId="15" borderId="105" xfId="0" applyNumberFormat="1" applyFont="1" applyFill="1" applyBorder="1" applyAlignment="1">
      <alignment horizontal="center" vertical="center" wrapText="1"/>
    </xf>
    <xf numFmtId="0" fontId="0" fillId="0" borderId="83" xfId="0" applyBorder="1" applyAlignment="1">
      <alignment horizontal="center" vertical="center" wrapText="1"/>
    </xf>
    <xf numFmtId="49" fontId="29" fillId="19" borderId="78" xfId="0" applyNumberFormat="1" applyFont="1" applyFill="1" applyBorder="1" applyAlignment="1">
      <alignment horizontal="center" vertical="center" wrapText="1"/>
    </xf>
    <xf numFmtId="49" fontId="29" fillId="19" borderId="52" xfId="0" applyNumberFormat="1" applyFont="1" applyFill="1" applyBorder="1" applyAlignment="1">
      <alignment horizontal="center" vertical="center" wrapText="1"/>
    </xf>
    <xf numFmtId="0" fontId="29" fillId="0" borderId="105" xfId="0" applyFont="1" applyBorder="1" applyAlignment="1">
      <alignment horizontal="center" vertical="center" wrapText="1"/>
    </xf>
    <xf numFmtId="0" fontId="29" fillId="19" borderId="5" xfId="0" applyFont="1" applyFill="1" applyBorder="1" applyAlignment="1">
      <alignment horizontal="center" vertical="center" wrapText="1"/>
    </xf>
    <xf numFmtId="0" fontId="29" fillId="20" borderId="80" xfId="0" applyFont="1" applyFill="1" applyBorder="1" applyAlignment="1">
      <alignment horizontal="center" vertical="center" wrapText="1"/>
    </xf>
    <xf numFmtId="0" fontId="0" fillId="20" borderId="83" xfId="0" applyFill="1" applyBorder="1" applyAlignment="1"/>
    <xf numFmtId="49" fontId="46" fillId="16" borderId="46" xfId="0" applyNumberFormat="1" applyFont="1" applyFill="1" applyBorder="1" applyAlignment="1">
      <alignment horizontal="center" vertical="center" wrapText="1"/>
    </xf>
    <xf numFmtId="49" fontId="46" fillId="5" borderId="77" xfId="0" applyNumberFormat="1" applyFont="1" applyFill="1" applyBorder="1" applyAlignment="1">
      <alignment horizontal="center" vertical="center" wrapText="1"/>
    </xf>
    <xf numFmtId="49" fontId="46" fillId="20" borderId="78" xfId="0" applyNumberFormat="1" applyFont="1" applyFill="1" applyBorder="1" applyAlignment="1">
      <alignment horizontal="center" vertical="center" wrapText="1"/>
    </xf>
    <xf numFmtId="0" fontId="0" fillId="20" borderId="52" xfId="0" applyFill="1" applyBorder="1" applyAlignment="1">
      <alignment horizontal="center" vertical="center" wrapText="1"/>
    </xf>
    <xf numFmtId="0" fontId="29" fillId="20" borderId="49" xfId="0" applyFont="1" applyFill="1" applyBorder="1" applyAlignment="1">
      <alignment horizontal="center" vertical="center" wrapText="1"/>
    </xf>
    <xf numFmtId="0" fontId="0" fillId="20" borderId="82" xfId="0" applyFill="1" applyBorder="1" applyAlignment="1">
      <alignment horizontal="center" vertical="center" wrapText="1"/>
    </xf>
    <xf numFmtId="49" fontId="66" fillId="13" borderId="67" xfId="0" applyNumberFormat="1" applyFont="1" applyFill="1" applyBorder="1" applyAlignment="1">
      <alignment horizontal="center" vertical="center" wrapText="1"/>
    </xf>
    <xf numFmtId="49" fontId="66" fillId="13" borderId="69" xfId="0" applyNumberFormat="1" applyFont="1" applyFill="1" applyBorder="1" applyAlignment="1">
      <alignment horizontal="center" vertical="center" wrapText="1"/>
    </xf>
    <xf numFmtId="0" fontId="51" fillId="13" borderId="69" xfId="0" applyFont="1" applyFill="1" applyBorder="1" applyAlignment="1">
      <alignment horizontal="center" vertical="center" wrapText="1"/>
    </xf>
    <xf numFmtId="0" fontId="51" fillId="13" borderId="109" xfId="0" applyFont="1" applyFill="1" applyBorder="1" applyAlignment="1">
      <alignment horizontal="center" vertical="center" wrapText="1"/>
    </xf>
    <xf numFmtId="0" fontId="40" fillId="19" borderId="86" xfId="0" applyFont="1" applyFill="1" applyBorder="1" applyAlignment="1">
      <alignment horizontal="center"/>
    </xf>
  </cellXfs>
  <cellStyles count="3">
    <cellStyle name="Collegamento ipertestuale" xfId="1" builtinId="8"/>
    <cellStyle name="Normale" xfId="0" builtinId="0"/>
    <cellStyle name="Normale 3" xfId="2" xr:uid="{00000000-0005-0000-0000-000002000000}"/>
  </cellStyles>
  <dxfs count="0"/>
  <tableStyles count="0" defaultTableStyle="TableStyleMedium2" defaultPivotStyle="PivotStyleLight16"/>
  <colors>
    <mruColors>
      <color rgb="FFFF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314325</xdr:colOff>
      <xdr:row>1</xdr:row>
      <xdr:rowOff>57150</xdr:rowOff>
    </xdr:from>
    <xdr:to>
      <xdr:col>3</xdr:col>
      <xdr:colOff>557530</xdr:colOff>
      <xdr:row>4</xdr:row>
      <xdr:rowOff>156845</xdr:rowOff>
    </xdr:to>
    <xdr:pic>
      <xdr:nvPicPr>
        <xdr:cNvPr id="4" name="Immagine 3" descr="Immagine che contiene testo, Carattere, Elementi grafici, grafica&#10;&#10;Descrizione generata automaticamente">
          <a:extLst>
            <a:ext uri="{FF2B5EF4-FFF2-40B4-BE49-F238E27FC236}">
              <a16:creationId xmlns:a16="http://schemas.microsoft.com/office/drawing/2014/main" id="{79B55E48-8068-4F1B-83EF-B79C63F2DB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247650"/>
          <a:ext cx="2814955" cy="6711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424391</xdr:colOff>
      <xdr:row>1</xdr:row>
      <xdr:rowOff>47626</xdr:rowOff>
    </xdr:from>
    <xdr:to>
      <xdr:col>8</xdr:col>
      <xdr:colOff>1364558</xdr:colOff>
      <xdr:row>3</xdr:row>
      <xdr:rowOff>149088</xdr:rowOff>
    </xdr:to>
    <xdr:pic>
      <xdr:nvPicPr>
        <xdr:cNvPr id="2" name="Immagine 1">
          <a:extLst>
            <a:ext uri="{FF2B5EF4-FFF2-40B4-BE49-F238E27FC236}">
              <a16:creationId xmlns:a16="http://schemas.microsoft.com/office/drawing/2014/main" id="{1BD61C33-AE4C-4A7F-9A23-7127014CAF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93717" y="238126"/>
          <a:ext cx="2729211" cy="482462"/>
        </a:xfrm>
        <a:prstGeom prst="rect">
          <a:avLst/>
        </a:prstGeom>
      </xdr:spPr>
    </xdr:pic>
    <xdr:clientData/>
  </xdr:twoCellAnchor>
  <xdr:twoCellAnchor editAs="oneCell">
    <xdr:from>
      <xdr:col>0</xdr:col>
      <xdr:colOff>314325</xdr:colOff>
      <xdr:row>1</xdr:row>
      <xdr:rowOff>57150</xdr:rowOff>
    </xdr:from>
    <xdr:to>
      <xdr:col>2</xdr:col>
      <xdr:colOff>1101587</xdr:colOff>
      <xdr:row>3</xdr:row>
      <xdr:rowOff>74543</xdr:rowOff>
    </xdr:to>
    <xdr:pic>
      <xdr:nvPicPr>
        <xdr:cNvPr id="3" name="Immagine 2" descr="Immagine che contiene testo, Carattere, Elementi grafici, grafica&#10;&#10;Descrizione generata automaticamente">
          <a:extLst>
            <a:ext uri="{FF2B5EF4-FFF2-40B4-BE49-F238E27FC236}">
              <a16:creationId xmlns:a16="http://schemas.microsoft.com/office/drawing/2014/main" id="{9B39245F-B73F-49C1-BE31-87FB37C0968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4325" y="247650"/>
          <a:ext cx="2129045" cy="398393"/>
        </a:xfrm>
        <a:prstGeom prst="rect">
          <a:avLst/>
        </a:prstGeom>
      </xdr:spPr>
    </xdr:pic>
    <xdr:clientData/>
  </xdr:twoCellAnchor>
  <xdr:twoCellAnchor>
    <xdr:from>
      <xdr:col>4</xdr:col>
      <xdr:colOff>581025</xdr:colOff>
      <xdr:row>1</xdr:row>
      <xdr:rowOff>0</xdr:rowOff>
    </xdr:from>
    <xdr:to>
      <xdr:col>4</xdr:col>
      <xdr:colOff>581026</xdr:colOff>
      <xdr:row>4</xdr:row>
      <xdr:rowOff>66675</xdr:rowOff>
    </xdr:to>
    <xdr:cxnSp macro="">
      <xdr:nvCxnSpPr>
        <xdr:cNvPr id="4" name="Connettore diritto 3">
          <a:extLst>
            <a:ext uri="{FF2B5EF4-FFF2-40B4-BE49-F238E27FC236}">
              <a16:creationId xmlns:a16="http://schemas.microsoft.com/office/drawing/2014/main" id="{9498C182-35DC-4ACC-A949-4DD394FB0FA8}"/>
            </a:ext>
          </a:extLst>
        </xdr:cNvPr>
        <xdr:cNvCxnSpPr/>
      </xdr:nvCxnSpPr>
      <xdr:spPr>
        <a:xfrm flipH="1">
          <a:off x="4410075" y="190500"/>
          <a:ext cx="1" cy="638175"/>
        </a:xfrm>
        <a:prstGeom prst="line">
          <a:avLst/>
        </a:prstGeom>
        <a:ln/>
      </xdr:spPr>
      <xdr:style>
        <a:lnRef idx="3">
          <a:schemeClr val="dk1"/>
        </a:lnRef>
        <a:fillRef idx="0">
          <a:schemeClr val="dk1"/>
        </a:fillRef>
        <a:effectRef idx="2">
          <a:schemeClr val="dk1"/>
        </a:effectRef>
        <a:fontRef idx="minor">
          <a:schemeClr val="tx1"/>
        </a:fontRef>
      </xdr:style>
    </xdr:cxn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redphd.it/progra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redphd.it/program/" TargetMode="External"/><Relationship Id="rId7" Type="http://schemas.openxmlformats.org/officeDocument/2006/relationships/comments" Target="../comments1.xml"/><Relationship Id="rId2" Type="http://schemas.openxmlformats.org/officeDocument/2006/relationships/hyperlink" Target="https://aplicaciones.uc3m.es/cpa/generaFicha?est=68&amp;asig=16871&amp;idioma=2" TargetMode="External"/><Relationship Id="rId1" Type="http://schemas.openxmlformats.org/officeDocument/2006/relationships/hyperlink" Target="https://aplicaciones.uc3m.es/cpa/generaFicha?est=68&amp;asig=16867&amp;idioma=2"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s://www.redphd.it/progra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ceistorvergata.it/MGTA" TargetMode="External"/><Relationship Id="rId1" Type="http://schemas.openxmlformats.org/officeDocument/2006/relationships/hyperlink" Target="https://ceistorvergata.it/MGTA"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8"/>
  <sheetViews>
    <sheetView topLeftCell="A21" workbookViewId="0">
      <selection activeCell="C26" sqref="C26"/>
    </sheetView>
  </sheetViews>
  <sheetFormatPr defaultColWidth="9.42578125" defaultRowHeight="15" x14ac:dyDescent="0.25"/>
  <cols>
    <col min="2" max="2" width="37" customWidth="1"/>
    <col min="3" max="3" width="40" customWidth="1"/>
    <col min="4" max="4" width="8.85546875" customWidth="1"/>
    <col min="5" max="5" width="9.7109375" customWidth="1"/>
    <col min="6" max="6" width="29" customWidth="1"/>
  </cols>
  <sheetData>
    <row r="1" spans="1:6" ht="41.45" customHeight="1" thickBot="1" x14ac:dyDescent="0.3">
      <c r="A1" s="781" t="s">
        <v>0</v>
      </c>
      <c r="B1" s="782"/>
      <c r="C1" s="782"/>
      <c r="D1" s="782"/>
      <c r="E1" s="783"/>
    </row>
    <row r="2" spans="1:6" ht="16.5" thickBot="1" x14ac:dyDescent="0.3">
      <c r="A2" s="1" t="s">
        <v>1</v>
      </c>
      <c r="B2" s="2" t="s">
        <v>2</v>
      </c>
      <c r="C2" s="3" t="s">
        <v>3</v>
      </c>
      <c r="D2" s="4" t="s">
        <v>4</v>
      </c>
      <c r="E2" s="5" t="s">
        <v>5</v>
      </c>
      <c r="F2" s="591" t="s">
        <v>6</v>
      </c>
    </row>
    <row r="3" spans="1:6" ht="25.5" customHeight="1" thickBot="1" x14ac:dyDescent="0.3">
      <c r="A3" s="784" t="s">
        <v>7</v>
      </c>
      <c r="B3" s="785"/>
      <c r="C3" s="785"/>
      <c r="D3" s="785"/>
      <c r="E3" s="786"/>
    </row>
    <row r="4" spans="1:6" ht="15.6" hidden="1" customHeight="1" x14ac:dyDescent="0.25">
      <c r="A4" s="775" t="s">
        <v>8</v>
      </c>
      <c r="B4" s="776"/>
      <c r="C4" s="776"/>
      <c r="D4" s="776"/>
      <c r="E4" s="777"/>
      <c r="F4" s="6"/>
    </row>
    <row r="5" spans="1:6" x14ac:dyDescent="0.25">
      <c r="A5" s="7">
        <v>1</v>
      </c>
      <c r="B5" s="527" t="s">
        <v>9</v>
      </c>
      <c r="C5" s="527" t="s">
        <v>10</v>
      </c>
      <c r="D5" s="275">
        <v>6</v>
      </c>
      <c r="E5" s="276">
        <v>1</v>
      </c>
      <c r="F5" s="43"/>
    </row>
    <row r="6" spans="1:6" ht="15" customHeight="1" x14ac:dyDescent="0.25">
      <c r="A6" s="8">
        <v>2</v>
      </c>
      <c r="B6" s="142" t="s">
        <v>11</v>
      </c>
      <c r="C6" s="139" t="s">
        <v>12</v>
      </c>
      <c r="D6" s="140">
        <v>30</v>
      </c>
      <c r="E6" s="143">
        <v>6</v>
      </c>
      <c r="F6" s="38" t="s">
        <v>13</v>
      </c>
    </row>
    <row r="7" spans="1:6" ht="15.6" hidden="1" customHeight="1" x14ac:dyDescent="0.25">
      <c r="A7" s="778" t="s">
        <v>14</v>
      </c>
      <c r="B7" s="779"/>
      <c r="C7" s="779"/>
      <c r="D7" s="779"/>
      <c r="E7" s="780"/>
      <c r="F7" s="39"/>
    </row>
    <row r="8" spans="1:6" x14ac:dyDescent="0.25">
      <c r="A8" s="8">
        <v>3</v>
      </c>
      <c r="B8" s="34" t="s">
        <v>15</v>
      </c>
      <c r="C8" s="28" t="s">
        <v>16</v>
      </c>
      <c r="D8" s="29">
        <v>18</v>
      </c>
      <c r="E8" s="30">
        <v>3</v>
      </c>
      <c r="F8" s="40"/>
    </row>
    <row r="9" spans="1:6" x14ac:dyDescent="0.25">
      <c r="A9" s="8">
        <v>4</v>
      </c>
      <c r="B9" s="28" t="s">
        <v>17</v>
      </c>
      <c r="C9" s="35" t="s">
        <v>18</v>
      </c>
      <c r="D9" s="29">
        <v>18</v>
      </c>
      <c r="E9" s="30">
        <v>3</v>
      </c>
      <c r="F9" s="42" t="s">
        <v>19</v>
      </c>
    </row>
    <row r="10" spans="1:6" s="9" customFormat="1" ht="51" x14ac:dyDescent="0.2">
      <c r="A10" s="8">
        <v>5</v>
      </c>
      <c r="B10" s="44" t="s">
        <v>20</v>
      </c>
      <c r="C10" s="44" t="s">
        <v>21</v>
      </c>
      <c r="D10" s="519">
        <v>32</v>
      </c>
      <c r="E10" s="520">
        <v>6</v>
      </c>
      <c r="F10" s="590" t="s">
        <v>22</v>
      </c>
    </row>
    <row r="11" spans="1:6" s="10" customFormat="1" x14ac:dyDescent="0.2">
      <c r="A11" s="8">
        <v>6</v>
      </c>
      <c r="B11" s="44" t="s">
        <v>23</v>
      </c>
      <c r="C11" s="541" t="s">
        <v>24</v>
      </c>
      <c r="D11" s="542">
        <v>36</v>
      </c>
      <c r="E11" s="543">
        <v>6</v>
      </c>
      <c r="F11" s="38" t="s">
        <v>13</v>
      </c>
    </row>
    <row r="12" spans="1:6" ht="15.75" hidden="1" x14ac:dyDescent="0.25">
      <c r="A12" s="778" t="s">
        <v>25</v>
      </c>
      <c r="B12" s="779"/>
      <c r="C12" s="779"/>
      <c r="D12" s="779"/>
      <c r="E12" s="780"/>
      <c r="F12" s="41"/>
    </row>
    <row r="13" spans="1:6" ht="15.75" customHeight="1" x14ac:dyDescent="0.25">
      <c r="A13" s="8">
        <v>7</v>
      </c>
      <c r="B13" s="139" t="s">
        <v>26</v>
      </c>
      <c r="C13" s="139" t="s">
        <v>27</v>
      </c>
      <c r="D13" s="140">
        <v>36</v>
      </c>
      <c r="E13" s="143">
        <v>6</v>
      </c>
    </row>
    <row r="14" spans="1:6" ht="15.75" customHeight="1" thickBot="1" x14ac:dyDescent="0.3">
      <c r="A14" s="523">
        <v>8</v>
      </c>
      <c r="B14" s="652" t="s">
        <v>28</v>
      </c>
      <c r="C14" s="524" t="s">
        <v>29</v>
      </c>
      <c r="D14" s="525">
        <v>18</v>
      </c>
      <c r="E14" s="526">
        <v>3</v>
      </c>
    </row>
    <row r="15" spans="1:6" ht="28.35" customHeight="1" thickBot="1" x14ac:dyDescent="0.3">
      <c r="A15" s="772" t="s">
        <v>30</v>
      </c>
      <c r="B15" s="773"/>
      <c r="C15" s="773"/>
      <c r="D15" s="773"/>
      <c r="E15" s="774"/>
      <c r="F15" s="39"/>
    </row>
    <row r="16" spans="1:6" ht="16.5" hidden="1" thickBot="1" x14ac:dyDescent="0.3">
      <c r="A16" s="775" t="s">
        <v>31</v>
      </c>
      <c r="B16" s="776"/>
      <c r="C16" s="776"/>
      <c r="D16" s="776"/>
      <c r="E16" s="777"/>
      <c r="F16" s="39"/>
    </row>
    <row r="17" spans="1:6" x14ac:dyDescent="0.25">
      <c r="A17" s="11" t="s">
        <v>32</v>
      </c>
      <c r="B17" s="33" t="s">
        <v>33</v>
      </c>
      <c r="C17" s="33" t="s">
        <v>34</v>
      </c>
      <c r="D17" s="36">
        <v>18</v>
      </c>
      <c r="E17" s="27">
        <v>3</v>
      </c>
    </row>
    <row r="18" spans="1:6" ht="45" x14ac:dyDescent="0.25">
      <c r="A18" s="12">
        <v>9</v>
      </c>
      <c r="B18" s="583" t="s">
        <v>35</v>
      </c>
      <c r="C18" s="141" t="s">
        <v>36</v>
      </c>
      <c r="D18" s="140">
        <v>36</v>
      </c>
      <c r="E18" s="143">
        <v>6</v>
      </c>
      <c r="F18" s="584" t="s">
        <v>37</v>
      </c>
    </row>
    <row r="19" spans="1:6" x14ac:dyDescent="0.25">
      <c r="A19" s="12">
        <v>10</v>
      </c>
      <c r="B19" s="34" t="s">
        <v>38</v>
      </c>
      <c r="C19" s="35" t="s">
        <v>39</v>
      </c>
      <c r="D19" s="29">
        <v>36</v>
      </c>
      <c r="E19" s="30">
        <v>6</v>
      </c>
      <c r="F19" s="38"/>
    </row>
    <row r="20" spans="1:6" ht="15.75" hidden="1" x14ac:dyDescent="0.25">
      <c r="A20" s="778" t="s">
        <v>40</v>
      </c>
      <c r="B20" s="779"/>
      <c r="C20" s="779"/>
      <c r="D20" s="779"/>
      <c r="E20" s="780"/>
      <c r="F20" s="39"/>
    </row>
    <row r="21" spans="1:6" s="13" customFormat="1" x14ac:dyDescent="0.25">
      <c r="A21" s="12">
        <v>11</v>
      </c>
      <c r="B21" s="34" t="s">
        <v>41</v>
      </c>
      <c r="C21" s="37" t="s">
        <v>42</v>
      </c>
      <c r="D21" s="29">
        <v>36</v>
      </c>
      <c r="E21" s="30">
        <v>6</v>
      </c>
      <c r="F21" s="38" t="s">
        <v>13</v>
      </c>
    </row>
    <row r="22" spans="1:6" s="13" customFormat="1" x14ac:dyDescent="0.25">
      <c r="A22" s="12">
        <v>12</v>
      </c>
      <c r="B22" s="34" t="s">
        <v>43</v>
      </c>
      <c r="C22" s="37" t="s">
        <v>24</v>
      </c>
      <c r="D22" s="29">
        <v>8</v>
      </c>
      <c r="E22" s="30">
        <v>1</v>
      </c>
      <c r="F22" s="38"/>
    </row>
    <row r="23" spans="1:6" s="13" customFormat="1" x14ac:dyDescent="0.25">
      <c r="A23" s="270">
        <v>13</v>
      </c>
      <c r="B23" s="34" t="s">
        <v>44</v>
      </c>
      <c r="C23" s="35" t="s">
        <v>45</v>
      </c>
      <c r="D23" s="29">
        <v>18</v>
      </c>
      <c r="E23" s="30">
        <v>3</v>
      </c>
      <c r="F23" s="38"/>
    </row>
    <row r="24" spans="1:6" s="13" customFormat="1" ht="30" x14ac:dyDescent="0.25">
      <c r="A24" s="8">
        <v>14</v>
      </c>
      <c r="B24" s="640" t="s">
        <v>46</v>
      </c>
      <c r="C24" s="641" t="s">
        <v>47</v>
      </c>
      <c r="D24" s="291">
        <v>36</v>
      </c>
      <c r="E24" s="292">
        <v>6</v>
      </c>
      <c r="F24" s="584" t="s">
        <v>37</v>
      </c>
    </row>
    <row r="25" spans="1:6" s="13" customFormat="1" ht="26.25" customHeight="1" thickBot="1" x14ac:dyDescent="0.3">
      <c r="A25" s="645">
        <v>15</v>
      </c>
      <c r="B25" s="646" t="s">
        <v>50</v>
      </c>
      <c r="C25" s="646" t="s">
        <v>51</v>
      </c>
      <c r="D25" s="643">
        <v>20</v>
      </c>
      <c r="E25" s="644">
        <v>3</v>
      </c>
      <c r="F25" s="642" t="s">
        <v>52</v>
      </c>
    </row>
    <row r="26" spans="1:6" ht="15.75" x14ac:dyDescent="0.25">
      <c r="A26" s="14"/>
      <c r="B26" s="15"/>
      <c r="C26" s="16"/>
      <c r="D26" s="17">
        <f>SUM(D21:D24)+D19+D18+D17+D14+D11+D10+D9+D8+D6+D5</f>
        <v>346</v>
      </c>
      <c r="E26" s="17"/>
      <c r="F26" s="18"/>
    </row>
    <row r="27" spans="1:6" s="607" customFormat="1" ht="38.25" x14ac:dyDescent="0.25">
      <c r="A27" s="608" t="s">
        <v>53</v>
      </c>
      <c r="B27" s="609" t="s">
        <v>54</v>
      </c>
      <c r="C27" s="609" t="s">
        <v>55</v>
      </c>
      <c r="D27" s="608">
        <v>20</v>
      </c>
      <c r="E27" s="608">
        <v>3</v>
      </c>
      <c r="F27" s="606" t="s">
        <v>56</v>
      </c>
    </row>
    <row r="28" spans="1:6" ht="51" x14ac:dyDescent="0.25">
      <c r="A28" s="608" t="s">
        <v>57</v>
      </c>
      <c r="B28" s="609" t="s">
        <v>58</v>
      </c>
      <c r="C28" s="609" t="s">
        <v>59</v>
      </c>
      <c r="D28" s="608">
        <v>20</v>
      </c>
      <c r="E28" s="608">
        <v>3</v>
      </c>
      <c r="F28" s="606" t="s">
        <v>60</v>
      </c>
    </row>
    <row r="29" spans="1:6" ht="31.5" x14ac:dyDescent="0.25">
      <c r="A29" s="610" t="s">
        <v>61</v>
      </c>
      <c r="B29" s="611" t="s">
        <v>62</v>
      </c>
      <c r="C29" s="612" t="s">
        <v>63</v>
      </c>
      <c r="D29" s="613">
        <v>16</v>
      </c>
      <c r="E29" s="613">
        <v>3</v>
      </c>
      <c r="F29" s="614" t="s">
        <v>64</v>
      </c>
    </row>
    <row r="30" spans="1:6" x14ac:dyDescent="0.25">
      <c r="A30" s="68"/>
      <c r="B30" s="68"/>
      <c r="C30" s="68"/>
      <c r="D30" s="68"/>
      <c r="E30" s="68"/>
      <c r="F30" s="68"/>
    </row>
    <row r="31" spans="1:6" x14ac:dyDescent="0.25">
      <c r="A31" s="68"/>
      <c r="B31" s="68"/>
      <c r="C31" s="68"/>
      <c r="D31" s="68"/>
      <c r="E31" s="68"/>
      <c r="F31" s="68"/>
    </row>
    <row r="32" spans="1:6" x14ac:dyDescent="0.25">
      <c r="A32" s="68"/>
      <c r="B32" s="68"/>
      <c r="C32" s="68"/>
      <c r="D32" s="68"/>
      <c r="E32" s="68"/>
      <c r="F32" s="68"/>
    </row>
    <row r="33" spans="1:6" ht="15.75" x14ac:dyDescent="0.25">
      <c r="A33" s="19" t="s">
        <v>68</v>
      </c>
      <c r="F33" s="20"/>
    </row>
    <row r="34" spans="1:6" ht="15.75" x14ac:dyDescent="0.25">
      <c r="A34" s="21" t="s">
        <v>69</v>
      </c>
      <c r="B34" s="22"/>
      <c r="F34" s="20"/>
    </row>
    <row r="35" spans="1:6" s="24" customFormat="1" ht="15.95" customHeight="1" x14ac:dyDescent="0.25">
      <c r="A35" s="23" t="s">
        <v>70</v>
      </c>
      <c r="B35" s="23"/>
      <c r="C35" s="23"/>
    </row>
    <row r="36" spans="1:6" s="25" customFormat="1" ht="18" customHeight="1" x14ac:dyDescent="0.25"/>
    <row r="38" spans="1:6" ht="15.75" x14ac:dyDescent="0.25">
      <c r="A38" s="26" t="s">
        <v>71</v>
      </c>
    </row>
  </sheetData>
  <mergeCells count="8">
    <mergeCell ref="A15:E15"/>
    <mergeCell ref="A16:E16"/>
    <mergeCell ref="A20:E20"/>
    <mergeCell ref="A1:E1"/>
    <mergeCell ref="A3:E3"/>
    <mergeCell ref="A4:E4"/>
    <mergeCell ref="A7:E7"/>
    <mergeCell ref="A12:E12"/>
  </mergeCells>
  <hyperlinks>
    <hyperlink ref="A38" r:id="rId1" display="https://www.redphd.it/program/" xr:uid="{00000000-0004-0000-0000-000000000000}"/>
  </hyperlinks>
  <pageMargins left="0.7" right="0.7" top="0.75" bottom="0.75" header="0.3" footer="0.3"/>
  <pageSetup paperSize="9" scale="79"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118"/>
  <sheetViews>
    <sheetView topLeftCell="A28" zoomScaleNormal="100" workbookViewId="0">
      <selection activeCell="B38" sqref="B38"/>
    </sheetView>
  </sheetViews>
  <sheetFormatPr defaultColWidth="9" defaultRowHeight="15" x14ac:dyDescent="0.25"/>
  <cols>
    <col min="1" max="1" width="8.85546875" customWidth="1"/>
    <col min="2" max="2" width="67.42578125" customWidth="1"/>
    <col min="3" max="3" width="37.85546875" customWidth="1"/>
    <col min="4" max="4" width="5.85546875" customWidth="1"/>
    <col min="5" max="5" width="5.5703125" customWidth="1"/>
    <col min="6" max="6" width="16.85546875" customWidth="1"/>
    <col min="7" max="7" width="22.140625" style="13" customWidth="1"/>
  </cols>
  <sheetData>
    <row r="1" spans="1:10" ht="41.45" customHeight="1" thickBot="1" x14ac:dyDescent="0.3">
      <c r="A1" s="781" t="s">
        <v>72</v>
      </c>
      <c r="B1" s="782"/>
      <c r="C1" s="782"/>
      <c r="D1" s="782"/>
      <c r="E1" s="783"/>
    </row>
    <row r="2" spans="1:10" ht="16.5" thickBot="1" x14ac:dyDescent="0.3">
      <c r="A2" s="1" t="s">
        <v>1</v>
      </c>
      <c r="B2" s="2" t="s">
        <v>2</v>
      </c>
      <c r="C2" s="3" t="s">
        <v>3</v>
      </c>
      <c r="D2" s="4" t="s">
        <v>4</v>
      </c>
      <c r="E2" s="5" t="s">
        <v>5</v>
      </c>
    </row>
    <row r="3" spans="1:10" ht="25.5" customHeight="1" thickBot="1" x14ac:dyDescent="0.3">
      <c r="A3" s="784" t="s">
        <v>73</v>
      </c>
      <c r="B3" s="785"/>
      <c r="C3" s="785"/>
      <c r="D3" s="785"/>
      <c r="E3" s="786"/>
    </row>
    <row r="4" spans="1:10" ht="16.5" thickBot="1" x14ac:dyDescent="0.3">
      <c r="A4" s="792" t="s">
        <v>74</v>
      </c>
      <c r="B4" s="793"/>
      <c r="C4" s="793"/>
      <c r="D4" s="363">
        <f>D5+D6+D7</f>
        <v>44</v>
      </c>
      <c r="E4" s="364">
        <v>9</v>
      </c>
      <c r="F4" s="6"/>
    </row>
    <row r="5" spans="1:10" x14ac:dyDescent="0.25">
      <c r="A5" s="7">
        <v>1</v>
      </c>
      <c r="B5" s="527" t="s">
        <v>9</v>
      </c>
      <c r="C5" s="527" t="s">
        <v>10</v>
      </c>
      <c r="D5" s="565">
        <v>8</v>
      </c>
      <c r="E5" s="566">
        <v>1</v>
      </c>
      <c r="G5" s="167"/>
    </row>
    <row r="6" spans="1:10" x14ac:dyDescent="0.25">
      <c r="A6" s="8">
        <v>2</v>
      </c>
      <c r="B6" s="28" t="s">
        <v>15</v>
      </c>
      <c r="C6" s="28" t="s">
        <v>75</v>
      </c>
      <c r="D6" s="29">
        <v>18</v>
      </c>
      <c r="E6" s="30">
        <v>3</v>
      </c>
    </row>
    <row r="7" spans="1:10" ht="16.5" thickBot="1" x14ac:dyDescent="0.3">
      <c r="A7" s="124">
        <v>3</v>
      </c>
      <c r="B7" s="281" t="s">
        <v>11</v>
      </c>
      <c r="C7" s="114" t="s">
        <v>12</v>
      </c>
      <c r="D7" s="282">
        <v>18</v>
      </c>
      <c r="E7" s="283">
        <v>3</v>
      </c>
      <c r="G7" s="158" t="s">
        <v>13</v>
      </c>
    </row>
    <row r="8" spans="1:10" ht="16.5" thickBot="1" x14ac:dyDescent="0.3">
      <c r="A8" s="792" t="s">
        <v>76</v>
      </c>
      <c r="B8" s="793"/>
      <c r="C8" s="793"/>
      <c r="D8" s="367">
        <f>D9+D10+D34+D11</f>
        <v>60</v>
      </c>
      <c r="E8" s="368"/>
    </row>
    <row r="9" spans="1:10" ht="15.75" x14ac:dyDescent="0.25">
      <c r="A9" s="125" t="s">
        <v>77</v>
      </c>
      <c r="B9" s="126" t="s">
        <v>78</v>
      </c>
      <c r="C9" s="127" t="s">
        <v>79</v>
      </c>
      <c r="D9" s="128">
        <v>18</v>
      </c>
      <c r="E9" s="129">
        <v>2</v>
      </c>
      <c r="F9" s="134" t="s">
        <v>80</v>
      </c>
    </row>
    <row r="10" spans="1:10" ht="15.75" x14ac:dyDescent="0.25">
      <c r="A10" s="130" t="s">
        <v>81</v>
      </c>
      <c r="B10" s="131" t="s">
        <v>82</v>
      </c>
      <c r="C10" s="131" t="s">
        <v>83</v>
      </c>
      <c r="D10" s="132">
        <v>6</v>
      </c>
      <c r="E10" s="133">
        <v>2</v>
      </c>
      <c r="F10" s="134" t="s">
        <v>80</v>
      </c>
    </row>
    <row r="11" spans="1:10" ht="16.5" thickBot="1" x14ac:dyDescent="0.3">
      <c r="A11" s="54" t="s">
        <v>84</v>
      </c>
      <c r="B11" s="55" t="s">
        <v>85</v>
      </c>
      <c r="C11" s="55" t="s">
        <v>86</v>
      </c>
      <c r="D11" s="56">
        <v>18</v>
      </c>
      <c r="E11" s="57">
        <v>3</v>
      </c>
      <c r="F11" s="48" t="s">
        <v>80</v>
      </c>
      <c r="G11" s="167" t="s">
        <v>87</v>
      </c>
    </row>
    <row r="12" spans="1:10" ht="16.5" thickBot="1" x14ac:dyDescent="0.3">
      <c r="A12" s="775" t="s">
        <v>88</v>
      </c>
      <c r="B12" s="795"/>
      <c r="C12" s="795"/>
      <c r="D12" s="365">
        <f>D13+D15+D16</f>
        <v>72</v>
      </c>
      <c r="E12" s="366"/>
      <c r="G12" s="155"/>
    </row>
    <row r="13" spans="1:10" ht="15.75" x14ac:dyDescent="0.25">
      <c r="A13" s="544">
        <v>4</v>
      </c>
      <c r="B13" s="545" t="s">
        <v>23</v>
      </c>
      <c r="C13" s="545" t="s">
        <v>24</v>
      </c>
      <c r="D13" s="546">
        <v>36</v>
      </c>
      <c r="E13" s="547">
        <v>6</v>
      </c>
      <c r="G13" s="158" t="s">
        <v>13</v>
      </c>
    </row>
    <row r="14" spans="1:10" ht="26.45" hidden="1" customHeight="1" x14ac:dyDescent="0.25">
      <c r="A14" s="551" t="s">
        <v>89</v>
      </c>
      <c r="B14" s="552" t="s">
        <v>90</v>
      </c>
      <c r="C14" s="552" t="s">
        <v>91</v>
      </c>
      <c r="D14" s="553">
        <v>72</v>
      </c>
      <c r="E14" s="554">
        <v>12</v>
      </c>
      <c r="F14" s="555" t="s">
        <v>92</v>
      </c>
      <c r="G14" s="556" t="s">
        <v>93</v>
      </c>
      <c r="H14" s="787" t="s">
        <v>94</v>
      </c>
      <c r="I14" s="788"/>
      <c r="J14" s="788"/>
    </row>
    <row r="15" spans="1:10" ht="15.75" x14ac:dyDescent="0.25">
      <c r="A15" s="49" t="s">
        <v>84</v>
      </c>
      <c r="B15" s="50" t="s">
        <v>95</v>
      </c>
      <c r="C15" s="50" t="s">
        <v>96</v>
      </c>
      <c r="D15" s="51">
        <v>18</v>
      </c>
      <c r="E15" s="52">
        <v>3</v>
      </c>
      <c r="F15" s="48" t="s">
        <v>80</v>
      </c>
      <c r="G15" s="167" t="s">
        <v>87</v>
      </c>
    </row>
    <row r="16" spans="1:10" ht="16.5" thickBot="1" x14ac:dyDescent="0.3">
      <c r="A16" s="54" t="s">
        <v>84</v>
      </c>
      <c r="B16" s="55" t="s">
        <v>97</v>
      </c>
      <c r="C16" s="55" t="s">
        <v>98</v>
      </c>
      <c r="D16" s="56">
        <v>18</v>
      </c>
      <c r="E16" s="57">
        <v>3</v>
      </c>
      <c r="F16" s="48" t="s">
        <v>80</v>
      </c>
      <c r="G16" s="167" t="s">
        <v>87</v>
      </c>
      <c r="H16" t="s">
        <v>99</v>
      </c>
    </row>
    <row r="17" spans="1:20" ht="16.5" thickBot="1" x14ac:dyDescent="0.3">
      <c r="A17" s="792" t="s">
        <v>100</v>
      </c>
      <c r="B17" s="793"/>
      <c r="C17" s="794"/>
      <c r="D17" s="369">
        <f>D18+D19+D20+D21+D22</f>
        <v>128</v>
      </c>
      <c r="E17" s="370"/>
      <c r="G17" s="156"/>
    </row>
    <row r="18" spans="1:20" x14ac:dyDescent="0.25">
      <c r="A18" s="136">
        <v>5</v>
      </c>
      <c r="B18" s="137" t="s">
        <v>20</v>
      </c>
      <c r="C18" s="137" t="s">
        <v>101</v>
      </c>
      <c r="D18" s="138">
        <v>32</v>
      </c>
      <c r="E18" s="138">
        <v>5</v>
      </c>
      <c r="G18" s="158" t="s">
        <v>102</v>
      </c>
    </row>
    <row r="19" spans="1:20" ht="20.25" customHeight="1" x14ac:dyDescent="0.25">
      <c r="A19" s="8">
        <v>6</v>
      </c>
      <c r="B19" s="139" t="s">
        <v>26</v>
      </c>
      <c r="C19" s="139" t="s">
        <v>103</v>
      </c>
      <c r="D19" s="140">
        <v>36</v>
      </c>
      <c r="E19" s="140">
        <v>6</v>
      </c>
    </row>
    <row r="20" spans="1:20" x14ac:dyDescent="0.25">
      <c r="A20" s="373">
        <v>7</v>
      </c>
      <c r="B20" s="374" t="s">
        <v>17</v>
      </c>
      <c r="C20" s="375" t="s">
        <v>18</v>
      </c>
      <c r="D20" s="376">
        <v>18</v>
      </c>
      <c r="E20" s="376">
        <v>3</v>
      </c>
      <c r="G20" s="157" t="s">
        <v>19</v>
      </c>
    </row>
    <row r="21" spans="1:20" ht="15.75" x14ac:dyDescent="0.25">
      <c r="A21" s="132" t="s">
        <v>104</v>
      </c>
      <c r="B21" s="587" t="s">
        <v>105</v>
      </c>
      <c r="C21" s="587" t="s">
        <v>106</v>
      </c>
      <c r="D21" s="359">
        <v>24</v>
      </c>
      <c r="E21" s="359">
        <v>4</v>
      </c>
      <c r="F21" s="134" t="s">
        <v>80</v>
      </c>
      <c r="G21" s="588"/>
    </row>
    <row r="22" spans="1:20" ht="16.5" thickBot="1" x14ac:dyDescent="0.3">
      <c r="A22" s="284" t="s">
        <v>84</v>
      </c>
      <c r="B22" s="285" t="s">
        <v>107</v>
      </c>
      <c r="C22" s="285" t="s">
        <v>108</v>
      </c>
      <c r="D22" s="56">
        <v>18</v>
      </c>
      <c r="E22" s="135">
        <v>3</v>
      </c>
      <c r="F22" s="48" t="s">
        <v>80</v>
      </c>
    </row>
    <row r="23" spans="1:20" ht="28.35" customHeight="1" thickBot="1" x14ac:dyDescent="0.3">
      <c r="A23" s="789" t="s">
        <v>109</v>
      </c>
      <c r="B23" s="790"/>
      <c r="C23" s="790"/>
      <c r="D23" s="790"/>
      <c r="E23" s="791"/>
    </row>
    <row r="24" spans="1:20" ht="16.5" thickBot="1" x14ac:dyDescent="0.3">
      <c r="A24" s="792" t="s">
        <v>76</v>
      </c>
      <c r="B24" s="793"/>
      <c r="C24" s="793"/>
      <c r="D24" s="365">
        <f>D25+D26+D27+D28+D29+D30+D31+D32+D33+D35</f>
        <v>192</v>
      </c>
      <c r="E24" s="366"/>
    </row>
    <row r="25" spans="1:20" s="13" customFormat="1" ht="15.75" customHeight="1" x14ac:dyDescent="0.25">
      <c r="A25" s="272">
        <v>9</v>
      </c>
      <c r="B25" s="273" t="s">
        <v>110</v>
      </c>
      <c r="C25" s="274" t="s">
        <v>36</v>
      </c>
      <c r="D25" s="275">
        <v>36</v>
      </c>
      <c r="E25" s="276">
        <v>6</v>
      </c>
      <c r="G25" s="158" t="s">
        <v>102</v>
      </c>
    </row>
    <row r="26" spans="1:20" s="13" customFormat="1" ht="15" customHeight="1" x14ac:dyDescent="0.25">
      <c r="A26" s="277">
        <v>10</v>
      </c>
      <c r="B26" s="142" t="s">
        <v>111</v>
      </c>
      <c r="C26" s="141" t="s">
        <v>47</v>
      </c>
      <c r="D26" s="140">
        <v>36</v>
      </c>
      <c r="E26" s="143">
        <v>6</v>
      </c>
      <c r="G26" s="158" t="s">
        <v>102</v>
      </c>
    </row>
    <row r="27" spans="1:20" s="13" customFormat="1" ht="15.75" x14ac:dyDescent="0.25">
      <c r="A27" s="278" t="s">
        <v>112</v>
      </c>
      <c r="B27" s="271" t="s">
        <v>113</v>
      </c>
      <c r="C27" s="175" t="s">
        <v>114</v>
      </c>
      <c r="D27" s="176">
        <v>12</v>
      </c>
      <c r="E27" s="177">
        <v>2</v>
      </c>
      <c r="F27" s="134" t="s">
        <v>80</v>
      </c>
    </row>
    <row r="28" spans="1:20" s="13" customFormat="1" ht="15.75" x14ac:dyDescent="0.25">
      <c r="A28" s="130" t="s">
        <v>115</v>
      </c>
      <c r="B28" s="169" t="s">
        <v>116</v>
      </c>
      <c r="C28" s="271" t="s">
        <v>117</v>
      </c>
      <c r="D28" s="176">
        <v>18</v>
      </c>
      <c r="E28" s="177">
        <v>3</v>
      </c>
      <c r="F28" s="134" t="s">
        <v>80</v>
      </c>
      <c r="G28" s="159"/>
    </row>
    <row r="29" spans="1:20" ht="15.4" customHeight="1" x14ac:dyDescent="0.25">
      <c r="A29" s="278" t="s">
        <v>118</v>
      </c>
      <c r="B29" s="169" t="s">
        <v>119</v>
      </c>
      <c r="C29" s="169" t="s">
        <v>120</v>
      </c>
      <c r="D29" s="170">
        <v>12</v>
      </c>
      <c r="E29" s="171">
        <v>2</v>
      </c>
      <c r="F29" s="134" t="s">
        <v>80</v>
      </c>
    </row>
    <row r="30" spans="1:20" ht="15.75" x14ac:dyDescent="0.25">
      <c r="A30" s="130" t="s">
        <v>121</v>
      </c>
      <c r="B30" s="172" t="s">
        <v>122</v>
      </c>
      <c r="C30" s="131" t="s">
        <v>123</v>
      </c>
      <c r="D30" s="132">
        <v>12</v>
      </c>
      <c r="E30" s="133">
        <v>2</v>
      </c>
      <c r="F30" s="134" t="s">
        <v>80</v>
      </c>
      <c r="G30" s="159"/>
    </row>
    <row r="31" spans="1:20" s="60" customFormat="1" ht="15.75" x14ac:dyDescent="0.25">
      <c r="A31" s="278" t="s">
        <v>124</v>
      </c>
      <c r="B31" s="173" t="s">
        <v>125</v>
      </c>
      <c r="C31" s="169" t="s">
        <v>126</v>
      </c>
      <c r="D31" s="132">
        <v>12</v>
      </c>
      <c r="E31" s="133">
        <v>2</v>
      </c>
      <c r="F31" s="134" t="s">
        <v>80</v>
      </c>
      <c r="G31" s="13"/>
      <c r="H31"/>
      <c r="I31"/>
      <c r="J31"/>
      <c r="K31"/>
      <c r="L31"/>
      <c r="M31"/>
      <c r="N31"/>
      <c r="O31"/>
      <c r="P31"/>
      <c r="Q31"/>
      <c r="R31"/>
      <c r="S31"/>
      <c r="T31"/>
    </row>
    <row r="32" spans="1:20" s="60" customFormat="1" ht="15.75" x14ac:dyDescent="0.25">
      <c r="A32" s="130" t="s">
        <v>127</v>
      </c>
      <c r="B32" s="178" t="s">
        <v>128</v>
      </c>
      <c r="C32" s="178" t="s">
        <v>129</v>
      </c>
      <c r="D32" s="179">
        <v>18</v>
      </c>
      <c r="E32" s="279">
        <v>3</v>
      </c>
      <c r="F32" s="134" t="s">
        <v>80</v>
      </c>
      <c r="G32" s="13"/>
      <c r="H32"/>
      <c r="I32"/>
      <c r="J32"/>
      <c r="K32"/>
      <c r="L32"/>
      <c r="M32"/>
      <c r="N32"/>
      <c r="O32"/>
      <c r="P32"/>
      <c r="Q32"/>
      <c r="R32"/>
      <c r="S32"/>
      <c r="T32"/>
    </row>
    <row r="33" spans="1:23" s="60" customFormat="1" ht="15.75" x14ac:dyDescent="0.25">
      <c r="A33" s="49" t="s">
        <v>84</v>
      </c>
      <c r="B33" s="61" t="s">
        <v>130</v>
      </c>
      <c r="C33" s="62" t="s">
        <v>131</v>
      </c>
      <c r="D33" s="63">
        <v>18</v>
      </c>
      <c r="E33" s="64">
        <v>3</v>
      </c>
      <c r="F33" s="48" t="s">
        <v>80</v>
      </c>
      <c r="G33" s="167" t="s">
        <v>87</v>
      </c>
      <c r="H33"/>
      <c r="I33"/>
      <c r="J33"/>
      <c r="K33"/>
      <c r="L33"/>
      <c r="M33"/>
      <c r="N33"/>
      <c r="O33"/>
      <c r="P33"/>
      <c r="Q33"/>
      <c r="R33"/>
      <c r="S33"/>
      <c r="T33"/>
    </row>
    <row r="34" spans="1:23" s="60" customFormat="1" ht="15.75" x14ac:dyDescent="0.25">
      <c r="A34" s="49" t="s">
        <v>84</v>
      </c>
      <c r="B34" s="50" t="s">
        <v>132</v>
      </c>
      <c r="C34" s="50" t="s">
        <v>133</v>
      </c>
      <c r="D34" s="51">
        <v>18</v>
      </c>
      <c r="E34" s="52">
        <v>3</v>
      </c>
      <c r="F34" s="48" t="s">
        <v>80</v>
      </c>
      <c r="G34" s="167" t="s">
        <v>87</v>
      </c>
      <c r="H34"/>
      <c r="I34"/>
      <c r="J34"/>
      <c r="K34"/>
      <c r="L34"/>
      <c r="M34"/>
      <c r="N34"/>
      <c r="O34"/>
      <c r="P34"/>
      <c r="Q34"/>
      <c r="R34"/>
      <c r="S34"/>
      <c r="T34"/>
    </row>
    <row r="35" spans="1:23" s="60" customFormat="1" ht="16.5" thickBot="1" x14ac:dyDescent="0.3">
      <c r="A35" s="45" t="s">
        <v>84</v>
      </c>
      <c r="B35" s="65" t="s">
        <v>134</v>
      </c>
      <c r="C35" s="280" t="s">
        <v>135</v>
      </c>
      <c r="D35" s="58">
        <v>18</v>
      </c>
      <c r="E35" s="59">
        <v>3</v>
      </c>
      <c r="F35" s="48" t="s">
        <v>80</v>
      </c>
      <c r="G35" s="167" t="s">
        <v>87</v>
      </c>
      <c r="H35"/>
      <c r="I35"/>
      <c r="J35"/>
      <c r="K35"/>
      <c r="L35"/>
      <c r="M35"/>
      <c r="N35"/>
      <c r="O35"/>
      <c r="P35"/>
      <c r="Q35"/>
      <c r="R35"/>
      <c r="S35"/>
      <c r="T35"/>
    </row>
    <row r="36" spans="1:23" ht="16.5" thickBot="1" x14ac:dyDescent="0.3">
      <c r="A36" s="792" t="s">
        <v>88</v>
      </c>
      <c r="B36" s="793"/>
      <c r="C36" s="794"/>
      <c r="D36" s="369">
        <f>D37+D39+D40+D41+D42+D43</f>
        <v>124</v>
      </c>
      <c r="E36" s="370"/>
    </row>
    <row r="37" spans="1:23" s="60" customFormat="1" ht="16.5" customHeight="1" x14ac:dyDescent="0.25">
      <c r="A37" s="286">
        <v>11</v>
      </c>
      <c r="B37" s="287" t="s">
        <v>41</v>
      </c>
      <c r="C37" s="288" t="s">
        <v>136</v>
      </c>
      <c r="D37" s="289">
        <v>36</v>
      </c>
      <c r="E37" s="289">
        <v>6</v>
      </c>
      <c r="F37"/>
      <c r="G37" s="160" t="s">
        <v>13</v>
      </c>
      <c r="H37"/>
      <c r="I37"/>
      <c r="J37"/>
      <c r="K37"/>
      <c r="L37"/>
      <c r="M37"/>
      <c r="N37"/>
      <c r="O37"/>
      <c r="P37"/>
      <c r="Q37"/>
      <c r="R37"/>
      <c r="S37"/>
      <c r="T37"/>
    </row>
    <row r="38" spans="1:23" s="60" customFormat="1" ht="14.25" customHeight="1" x14ac:dyDescent="0.25">
      <c r="A38" s="286">
        <v>12</v>
      </c>
      <c r="B38" s="287" t="s">
        <v>137</v>
      </c>
      <c r="C38" s="288" t="s">
        <v>24</v>
      </c>
      <c r="D38" s="289">
        <v>8</v>
      </c>
      <c r="E38" s="289">
        <v>1</v>
      </c>
      <c r="F38"/>
      <c r="G38" s="160"/>
      <c r="H38"/>
      <c r="I38"/>
      <c r="J38"/>
      <c r="K38"/>
      <c r="L38"/>
      <c r="M38"/>
      <c r="N38"/>
      <c r="O38"/>
      <c r="P38"/>
      <c r="Q38"/>
      <c r="R38"/>
      <c r="S38"/>
      <c r="T38"/>
    </row>
    <row r="39" spans="1:23" s="68" customFormat="1" ht="15.75" x14ac:dyDescent="0.25">
      <c r="A39" s="174" t="s">
        <v>61</v>
      </c>
      <c r="B39" s="66" t="s">
        <v>62</v>
      </c>
      <c r="C39" s="66" t="s">
        <v>63</v>
      </c>
      <c r="D39" s="67">
        <v>16</v>
      </c>
      <c r="E39" s="67">
        <v>3</v>
      </c>
      <c r="F39" s="68" t="s">
        <v>64</v>
      </c>
      <c r="G39" s="161"/>
    </row>
    <row r="40" spans="1:23" s="60" customFormat="1" ht="18.95" customHeight="1" x14ac:dyDescent="0.25">
      <c r="A40" s="49" t="s">
        <v>84</v>
      </c>
      <c r="B40" s="61" t="s">
        <v>138</v>
      </c>
      <c r="C40" s="61" t="s">
        <v>139</v>
      </c>
      <c r="D40" s="51">
        <v>18</v>
      </c>
      <c r="E40" s="52">
        <v>3</v>
      </c>
      <c r="F40" s="48" t="s">
        <v>80</v>
      </c>
      <c r="G40" s="167" t="s">
        <v>87</v>
      </c>
      <c r="H40"/>
      <c r="I40"/>
      <c r="J40"/>
      <c r="K40"/>
      <c r="L40"/>
      <c r="M40"/>
      <c r="N40"/>
      <c r="O40"/>
      <c r="P40"/>
      <c r="Q40"/>
      <c r="R40"/>
      <c r="S40"/>
      <c r="T40"/>
      <c r="U40" s="13"/>
      <c r="V40" s="13"/>
      <c r="W40" s="13"/>
    </row>
    <row r="41" spans="1:23" s="70" customFormat="1" ht="18.95" customHeight="1" x14ac:dyDescent="0.25">
      <c r="A41" s="69" t="s">
        <v>84</v>
      </c>
      <c r="B41" s="61" t="s">
        <v>140</v>
      </c>
      <c r="C41" s="61" t="s">
        <v>141</v>
      </c>
      <c r="D41" s="51">
        <v>18</v>
      </c>
      <c r="E41" s="52">
        <v>3</v>
      </c>
      <c r="F41" s="48" t="s">
        <v>80</v>
      </c>
      <c r="G41" s="167" t="s">
        <v>87</v>
      </c>
      <c r="H41"/>
      <c r="I41"/>
      <c r="J41"/>
      <c r="K41"/>
      <c r="L41"/>
      <c r="M41"/>
      <c r="N41"/>
      <c r="O41"/>
      <c r="P41"/>
      <c r="Q41"/>
      <c r="R41"/>
      <c r="S41"/>
      <c r="T41"/>
    </row>
    <row r="42" spans="1:23" s="13" customFormat="1" ht="18.95" customHeight="1" x14ac:dyDescent="0.25">
      <c r="A42" s="69" t="s">
        <v>84</v>
      </c>
      <c r="B42" s="61" t="s">
        <v>142</v>
      </c>
      <c r="C42" s="61" t="s">
        <v>143</v>
      </c>
      <c r="D42" s="51">
        <v>18</v>
      </c>
      <c r="E42" s="52">
        <v>3</v>
      </c>
      <c r="F42" s="48" t="s">
        <v>80</v>
      </c>
      <c r="G42" s="167" t="s">
        <v>87</v>
      </c>
      <c r="H42"/>
      <c r="I42"/>
      <c r="J42"/>
      <c r="K42"/>
      <c r="L42"/>
      <c r="M42"/>
      <c r="N42"/>
      <c r="O42"/>
      <c r="P42"/>
      <c r="Q42"/>
      <c r="R42"/>
      <c r="S42"/>
      <c r="T42"/>
    </row>
    <row r="43" spans="1:23" s="664" customFormat="1" ht="18.95" customHeight="1" thickBot="1" x14ac:dyDescent="0.3">
      <c r="A43" s="658" t="s">
        <v>84</v>
      </c>
      <c r="B43" s="659" t="s">
        <v>144</v>
      </c>
      <c r="C43" s="659" t="s">
        <v>145</v>
      </c>
      <c r="D43" s="660">
        <v>18</v>
      </c>
      <c r="E43" s="661">
        <v>3</v>
      </c>
      <c r="F43" s="662" t="s">
        <v>80</v>
      </c>
      <c r="G43" s="663" t="s">
        <v>87</v>
      </c>
      <c r="I43" s="664" t="s">
        <v>146</v>
      </c>
    </row>
    <row r="44" spans="1:23" ht="16.5" thickBot="1" x14ac:dyDescent="0.3">
      <c r="A44" s="792" t="s">
        <v>100</v>
      </c>
      <c r="B44" s="793"/>
      <c r="C44" s="793"/>
      <c r="D44" s="456">
        <f>D45+D46+D47+D48+D50+D51+D52+D53+D54</f>
        <v>216</v>
      </c>
      <c r="E44" s="364"/>
      <c r="G44" s="155"/>
    </row>
    <row r="45" spans="1:23" ht="15.75" x14ac:dyDescent="0.25">
      <c r="A45" s="505">
        <v>12</v>
      </c>
      <c r="B45" s="497" t="s">
        <v>147</v>
      </c>
      <c r="C45" s="33" t="s">
        <v>148</v>
      </c>
      <c r="D45" s="36">
        <v>36</v>
      </c>
      <c r="E45" s="27">
        <v>6</v>
      </c>
      <c r="G45" s="154"/>
    </row>
    <row r="46" spans="1:23" ht="31.9" customHeight="1" x14ac:dyDescent="0.25">
      <c r="A46" s="506">
        <v>13</v>
      </c>
      <c r="B46" s="498" t="s">
        <v>149</v>
      </c>
      <c r="C46" s="290" t="s">
        <v>150</v>
      </c>
      <c r="D46" s="291">
        <v>54</v>
      </c>
      <c r="E46" s="292">
        <v>9</v>
      </c>
      <c r="G46" s="154"/>
    </row>
    <row r="47" spans="1:23" ht="16.5" x14ac:dyDescent="0.25">
      <c r="A47" s="507" t="s">
        <v>151</v>
      </c>
      <c r="B47" s="499" t="s">
        <v>152</v>
      </c>
      <c r="C47" s="178" t="s">
        <v>153</v>
      </c>
      <c r="D47" s="179">
        <v>12</v>
      </c>
      <c r="E47" s="279">
        <v>2</v>
      </c>
      <c r="F47" s="134" t="s">
        <v>80</v>
      </c>
      <c r="G47" s="162"/>
      <c r="I47" s="457"/>
    </row>
    <row r="48" spans="1:23" ht="15.75" x14ac:dyDescent="0.25">
      <c r="A48" s="508" t="s">
        <v>154</v>
      </c>
      <c r="B48" s="500" t="s">
        <v>155</v>
      </c>
      <c r="C48" s="494" t="s">
        <v>156</v>
      </c>
      <c r="D48" s="495">
        <v>24</v>
      </c>
      <c r="E48" s="496">
        <v>4</v>
      </c>
      <c r="F48" s="134" t="s">
        <v>80</v>
      </c>
    </row>
    <row r="49" spans="1:20" ht="15.75" x14ac:dyDescent="0.25">
      <c r="A49" s="509" t="s">
        <v>157</v>
      </c>
      <c r="B49" s="501" t="s">
        <v>158</v>
      </c>
      <c r="C49" s="131" t="s">
        <v>159</v>
      </c>
      <c r="D49" s="132"/>
      <c r="E49" s="359"/>
      <c r="F49" s="134" t="s">
        <v>80</v>
      </c>
    </row>
    <row r="50" spans="1:20" s="664" customFormat="1" ht="15.75" x14ac:dyDescent="0.25">
      <c r="A50" s="665" t="s">
        <v>84</v>
      </c>
      <c r="B50" s="666" t="s">
        <v>160</v>
      </c>
      <c r="C50" s="667" t="s">
        <v>161</v>
      </c>
      <c r="D50" s="668">
        <v>18</v>
      </c>
      <c r="E50" s="669">
        <v>3</v>
      </c>
      <c r="F50" s="662" t="s">
        <v>80</v>
      </c>
      <c r="G50" s="663" t="s">
        <v>87</v>
      </c>
      <c r="I50" s="664" t="s">
        <v>146</v>
      </c>
    </row>
    <row r="51" spans="1:20" s="60" customFormat="1" ht="15.75" x14ac:dyDescent="0.25">
      <c r="A51" s="510" t="s">
        <v>84</v>
      </c>
      <c r="B51" s="502" t="s">
        <v>162</v>
      </c>
      <c r="C51" s="152" t="s">
        <v>163</v>
      </c>
      <c r="D51" s="71">
        <v>18</v>
      </c>
      <c r="E51" s="72">
        <v>3</v>
      </c>
      <c r="F51" s="48" t="s">
        <v>80</v>
      </c>
      <c r="G51" s="167" t="s">
        <v>87</v>
      </c>
      <c r="H51"/>
      <c r="I51"/>
      <c r="J51"/>
      <c r="K51"/>
      <c r="L51"/>
      <c r="M51"/>
      <c r="N51"/>
      <c r="O51"/>
      <c r="P51"/>
      <c r="Q51"/>
      <c r="R51"/>
      <c r="S51"/>
      <c r="T51"/>
    </row>
    <row r="52" spans="1:20" s="60" customFormat="1" ht="15.75" x14ac:dyDescent="0.25">
      <c r="A52" s="511" t="s">
        <v>84</v>
      </c>
      <c r="B52" s="503" t="s">
        <v>164</v>
      </c>
      <c r="C52" s="153" t="s">
        <v>165</v>
      </c>
      <c r="D52" s="73">
        <v>18</v>
      </c>
      <c r="E52" s="74">
        <v>3</v>
      </c>
      <c r="F52" s="48" t="s">
        <v>80</v>
      </c>
      <c r="G52" s="167" t="s">
        <v>87</v>
      </c>
      <c r="H52"/>
      <c r="I52"/>
      <c r="J52"/>
      <c r="K52"/>
      <c r="L52"/>
      <c r="M52"/>
      <c r="N52"/>
      <c r="O52"/>
      <c r="P52"/>
      <c r="Q52"/>
      <c r="R52"/>
      <c r="S52"/>
      <c r="T52"/>
    </row>
    <row r="53" spans="1:20" s="664" customFormat="1" ht="15.75" x14ac:dyDescent="0.25">
      <c r="A53" s="670" t="s">
        <v>84</v>
      </c>
      <c r="B53" s="671" t="s">
        <v>166</v>
      </c>
      <c r="C53" s="672" t="s">
        <v>167</v>
      </c>
      <c r="D53" s="673">
        <v>18</v>
      </c>
      <c r="E53" s="674">
        <v>3</v>
      </c>
      <c r="G53" s="663" t="s">
        <v>87</v>
      </c>
      <c r="I53" s="664" t="s">
        <v>146</v>
      </c>
    </row>
    <row r="54" spans="1:20" ht="16.5" thickBot="1" x14ac:dyDescent="0.3">
      <c r="A54" s="512" t="s">
        <v>84</v>
      </c>
      <c r="B54" s="504" t="s">
        <v>168</v>
      </c>
      <c r="C54" s="76" t="s">
        <v>169</v>
      </c>
      <c r="D54" s="46">
        <v>18</v>
      </c>
      <c r="E54" s="47">
        <v>3</v>
      </c>
      <c r="G54" s="167" t="s">
        <v>87</v>
      </c>
    </row>
    <row r="55" spans="1:20" ht="16.5" thickBot="1" x14ac:dyDescent="0.3">
      <c r="A55" s="14"/>
      <c r="B55" s="15"/>
      <c r="C55" s="16" t="s">
        <v>170</v>
      </c>
      <c r="D55" s="656">
        <f>D4+D8+D12+D17+D24+D36+D44</f>
        <v>836</v>
      </c>
      <c r="E55" s="77"/>
      <c r="G55" s="163"/>
    </row>
    <row r="56" spans="1:20" ht="16.5" thickBot="1" x14ac:dyDescent="0.3">
      <c r="A56" s="78" t="s">
        <v>53</v>
      </c>
      <c r="B56" s="79" t="s">
        <v>54</v>
      </c>
      <c r="C56" s="80" t="s">
        <v>171</v>
      </c>
      <c r="D56" s="81"/>
      <c r="E56" s="82"/>
      <c r="G56" s="163"/>
    </row>
    <row r="57" spans="1:20" hidden="1" x14ac:dyDescent="0.25"/>
    <row r="58" spans="1:20" ht="15.75" hidden="1" x14ac:dyDescent="0.25">
      <c r="A58" s="83"/>
    </row>
    <row r="59" spans="1:20" ht="16.5" hidden="1" thickBot="1" x14ac:dyDescent="0.3">
      <c r="B59" s="84" t="s">
        <v>172</v>
      </c>
      <c r="C59" s="85"/>
      <c r="D59" s="85"/>
      <c r="E59" s="86"/>
    </row>
    <row r="60" spans="1:20" ht="15.75" hidden="1" x14ac:dyDescent="0.25">
      <c r="B60" s="87" t="s">
        <v>173</v>
      </c>
      <c r="C60" s="88"/>
      <c r="D60" s="88"/>
      <c r="E60" s="89"/>
    </row>
    <row r="61" spans="1:20" hidden="1" x14ac:dyDescent="0.25">
      <c r="B61" s="90" t="s">
        <v>174</v>
      </c>
      <c r="C61" s="91" t="s">
        <v>175</v>
      </c>
      <c r="D61" s="92">
        <v>18</v>
      </c>
      <c r="E61" s="93">
        <v>3</v>
      </c>
    </row>
    <row r="62" spans="1:20" hidden="1" x14ac:dyDescent="0.25">
      <c r="B62" s="90" t="s">
        <v>176</v>
      </c>
      <c r="C62" s="91" t="s">
        <v>177</v>
      </c>
      <c r="D62" s="92">
        <v>18</v>
      </c>
      <c r="E62" s="93">
        <v>3</v>
      </c>
    </row>
    <row r="63" spans="1:20" hidden="1" x14ac:dyDescent="0.25">
      <c r="B63" s="90" t="s">
        <v>178</v>
      </c>
      <c r="C63" s="91" t="s">
        <v>179</v>
      </c>
      <c r="D63" s="92">
        <v>24</v>
      </c>
      <c r="E63" s="93">
        <v>4</v>
      </c>
    </row>
    <row r="64" spans="1:20" hidden="1" x14ac:dyDescent="0.25">
      <c r="A64" t="s">
        <v>180</v>
      </c>
      <c r="B64" s="90" t="s">
        <v>181</v>
      </c>
      <c r="C64" s="91" t="s">
        <v>182</v>
      </c>
      <c r="D64" s="92">
        <v>18</v>
      </c>
      <c r="E64" s="93">
        <v>3</v>
      </c>
    </row>
    <row r="65" spans="1:7" hidden="1" x14ac:dyDescent="0.25">
      <c r="A65" t="s">
        <v>180</v>
      </c>
      <c r="B65" s="90" t="s">
        <v>183</v>
      </c>
      <c r="C65" s="94" t="s">
        <v>184</v>
      </c>
      <c r="D65" s="92">
        <v>18</v>
      </c>
      <c r="E65" s="93">
        <v>3</v>
      </c>
    </row>
    <row r="66" spans="1:7" hidden="1" x14ac:dyDescent="0.25">
      <c r="A66" t="s">
        <v>180</v>
      </c>
      <c r="B66" s="90" t="s">
        <v>185</v>
      </c>
      <c r="C66" s="94" t="s">
        <v>186</v>
      </c>
      <c r="D66" s="92">
        <v>18</v>
      </c>
      <c r="E66" s="93">
        <v>3</v>
      </c>
    </row>
    <row r="67" spans="1:7" ht="15.75" hidden="1" x14ac:dyDescent="0.25">
      <c r="B67" s="95" t="s">
        <v>187</v>
      </c>
      <c r="C67" s="96"/>
      <c r="D67" s="97"/>
      <c r="E67" s="98"/>
    </row>
    <row r="68" spans="1:7" hidden="1" x14ac:dyDescent="0.25">
      <c r="B68" s="90" t="s">
        <v>188</v>
      </c>
      <c r="C68" s="91" t="s">
        <v>189</v>
      </c>
      <c r="D68" s="92">
        <v>24</v>
      </c>
      <c r="E68" s="93">
        <v>4</v>
      </c>
    </row>
    <row r="69" spans="1:7" hidden="1" x14ac:dyDescent="0.25">
      <c r="B69" s="90" t="s">
        <v>190</v>
      </c>
      <c r="C69" s="91" t="s">
        <v>191</v>
      </c>
      <c r="D69" s="92">
        <v>36</v>
      </c>
      <c r="E69" s="93">
        <v>6</v>
      </c>
    </row>
    <row r="70" spans="1:7" hidden="1" x14ac:dyDescent="0.25">
      <c r="B70" s="90" t="s">
        <v>192</v>
      </c>
      <c r="C70" s="91" t="s">
        <v>193</v>
      </c>
      <c r="D70" s="92">
        <v>24</v>
      </c>
      <c r="E70" s="93">
        <v>4</v>
      </c>
    </row>
    <row r="71" spans="1:7" ht="28.5" hidden="1" x14ac:dyDescent="0.25">
      <c r="A71" s="99" t="s">
        <v>194</v>
      </c>
      <c r="B71" s="90" t="s">
        <v>195</v>
      </c>
      <c r="C71" s="91" t="s">
        <v>196</v>
      </c>
      <c r="D71" s="92">
        <v>20</v>
      </c>
      <c r="E71" s="93">
        <v>4</v>
      </c>
      <c r="F71" s="100"/>
    </row>
    <row r="72" spans="1:7" ht="16.5" hidden="1" thickBot="1" x14ac:dyDescent="0.3">
      <c r="A72" t="s">
        <v>180</v>
      </c>
      <c r="B72" s="101" t="s">
        <v>197</v>
      </c>
      <c r="C72" s="102" t="s">
        <v>198</v>
      </c>
      <c r="D72" s="103">
        <v>18</v>
      </c>
      <c r="E72" s="104">
        <v>3</v>
      </c>
      <c r="F72" s="100"/>
    </row>
    <row r="73" spans="1:7" ht="15.75" hidden="1" x14ac:dyDescent="0.25">
      <c r="D73" s="75"/>
      <c r="E73" s="75"/>
      <c r="F73" s="100"/>
    </row>
    <row r="74" spans="1:7" ht="16.5" hidden="1" thickBot="1" x14ac:dyDescent="0.3">
      <c r="B74" s="105" t="s">
        <v>199</v>
      </c>
      <c r="C74" s="106"/>
      <c r="D74" s="107"/>
      <c r="E74" s="108"/>
      <c r="F74" s="100"/>
    </row>
    <row r="75" spans="1:7" ht="15.75" hidden="1" x14ac:dyDescent="0.25">
      <c r="B75" s="109" t="s">
        <v>187</v>
      </c>
      <c r="C75" s="88"/>
      <c r="D75" s="110"/>
      <c r="E75" s="111"/>
      <c r="F75" s="100"/>
    </row>
    <row r="76" spans="1:7" hidden="1" x14ac:dyDescent="0.25">
      <c r="B76" s="112" t="s">
        <v>200</v>
      </c>
      <c r="C76" s="70" t="s">
        <v>201</v>
      </c>
      <c r="D76" s="29"/>
      <c r="E76" s="30">
        <v>4</v>
      </c>
      <c r="G76" s="165" t="s">
        <v>202</v>
      </c>
    </row>
    <row r="77" spans="1:7" ht="15.75" hidden="1" thickBot="1" x14ac:dyDescent="0.3">
      <c r="B77" s="113" t="s">
        <v>203</v>
      </c>
      <c r="C77" s="114" t="s">
        <v>204</v>
      </c>
      <c r="D77" s="31"/>
      <c r="E77" s="32">
        <v>4</v>
      </c>
      <c r="G77" s="166" t="s">
        <v>205</v>
      </c>
    </row>
    <row r="78" spans="1:7" ht="15.75" hidden="1" x14ac:dyDescent="0.25">
      <c r="D78" s="75"/>
      <c r="E78" s="75"/>
      <c r="F78" s="100"/>
    </row>
    <row r="79" spans="1:7" ht="16.5" hidden="1" thickBot="1" x14ac:dyDescent="0.3">
      <c r="B79" s="115" t="s">
        <v>206</v>
      </c>
      <c r="C79" s="116"/>
      <c r="D79" s="117"/>
      <c r="E79" s="118"/>
      <c r="F79" s="100"/>
    </row>
    <row r="80" spans="1:7" ht="16.5" hidden="1" thickBot="1" x14ac:dyDescent="0.3">
      <c r="B80" s="119" t="s">
        <v>207</v>
      </c>
      <c r="C80" s="120"/>
      <c r="D80" s="121"/>
      <c r="E80" s="122"/>
      <c r="F80" s="100"/>
    </row>
    <row r="81" spans="1:7" ht="15.75" hidden="1" x14ac:dyDescent="0.25">
      <c r="A81" s="83" t="s">
        <v>208</v>
      </c>
      <c r="C81" s="53" t="s">
        <v>209</v>
      </c>
      <c r="D81" s="75"/>
      <c r="E81" s="75"/>
      <c r="F81" s="100"/>
    </row>
    <row r="82" spans="1:7" ht="9.6" customHeight="1" x14ac:dyDescent="0.25">
      <c r="B82" s="13"/>
      <c r="F82" s="100"/>
    </row>
    <row r="83" spans="1:7" ht="15.75" x14ac:dyDescent="0.25">
      <c r="A83" s="184" t="s">
        <v>210</v>
      </c>
      <c r="B83" s="185"/>
      <c r="C83" s="185"/>
      <c r="F83" s="100"/>
    </row>
    <row r="84" spans="1:7" ht="18" customHeight="1" x14ac:dyDescent="0.25">
      <c r="A84" s="75"/>
      <c r="C84" s="75"/>
      <c r="F84" s="100"/>
    </row>
    <row r="85" spans="1:7" ht="15.75" x14ac:dyDescent="0.25">
      <c r="A85" s="19" t="s">
        <v>68</v>
      </c>
      <c r="F85" s="20"/>
    </row>
    <row r="86" spans="1:7" ht="15.75" hidden="1" x14ac:dyDescent="0.25">
      <c r="A86" s="21" t="s">
        <v>211</v>
      </c>
      <c r="B86" s="22"/>
      <c r="F86" s="20"/>
    </row>
    <row r="87" spans="1:7" ht="15.6" customHeight="1" x14ac:dyDescent="0.25">
      <c r="A87" s="123" t="s">
        <v>212</v>
      </c>
    </row>
    <row r="88" spans="1:7" s="549" customFormat="1" ht="15.6" customHeight="1" x14ac:dyDescent="0.25">
      <c r="A88" s="548" t="s">
        <v>213</v>
      </c>
      <c r="G88" s="550"/>
    </row>
    <row r="89" spans="1:7" s="24" customFormat="1" ht="15.95" customHeight="1" x14ac:dyDescent="0.25">
      <c r="A89" s="23" t="s">
        <v>70</v>
      </c>
      <c r="B89" s="23"/>
      <c r="C89" s="23"/>
      <c r="G89" s="164"/>
    </row>
    <row r="91" spans="1:7" ht="15.75" x14ac:dyDescent="0.25">
      <c r="A91" s="26" t="s">
        <v>71</v>
      </c>
    </row>
    <row r="92" spans="1:7" ht="15.75" x14ac:dyDescent="0.25">
      <c r="A92" s="26"/>
    </row>
    <row r="93" spans="1:7" ht="15.75" x14ac:dyDescent="0.25">
      <c r="A93" s="26"/>
      <c r="B93" s="308" t="s">
        <v>214</v>
      </c>
    </row>
    <row r="94" spans="1:7" ht="15.75" hidden="1" x14ac:dyDescent="0.25">
      <c r="A94" s="26" t="s">
        <v>65</v>
      </c>
      <c r="B94" s="514" t="s">
        <v>215</v>
      </c>
      <c r="C94" s="515" t="s">
        <v>216</v>
      </c>
      <c r="D94" s="515">
        <v>12</v>
      </c>
      <c r="E94" s="515">
        <v>2</v>
      </c>
      <c r="F94" s="516" t="s">
        <v>217</v>
      </c>
    </row>
    <row r="95" spans="1:7" ht="15.75" hidden="1" x14ac:dyDescent="0.25">
      <c r="A95" s="26" t="s">
        <v>218</v>
      </c>
      <c r="B95" s="517" t="s">
        <v>219</v>
      </c>
      <c r="C95" s="513" t="s">
        <v>220</v>
      </c>
      <c r="D95" s="513">
        <v>12</v>
      </c>
      <c r="E95" s="513">
        <v>2</v>
      </c>
      <c r="F95" s="518" t="s">
        <v>217</v>
      </c>
    </row>
    <row r="96" spans="1:7" ht="15.75" x14ac:dyDescent="0.25">
      <c r="A96" s="26" t="s">
        <v>65</v>
      </c>
      <c r="B96" s="626" t="s">
        <v>48</v>
      </c>
      <c r="C96" s="627" t="s">
        <v>221</v>
      </c>
      <c r="D96" s="628">
        <v>12</v>
      </c>
      <c r="E96" s="628">
        <v>2</v>
      </c>
      <c r="F96" s="629" t="s">
        <v>222</v>
      </c>
    </row>
    <row r="97" spans="1:8" ht="16.5" thickBot="1" x14ac:dyDescent="0.3">
      <c r="A97" s="26" t="s">
        <v>66</v>
      </c>
      <c r="B97" s="630" t="s">
        <v>223</v>
      </c>
      <c r="C97" s="631" t="s">
        <v>224</v>
      </c>
      <c r="D97" s="631">
        <v>12</v>
      </c>
      <c r="E97" s="631">
        <v>2</v>
      </c>
      <c r="F97" s="632" t="s">
        <v>52</v>
      </c>
    </row>
    <row r="98" spans="1:8" ht="16.5" thickBot="1" x14ac:dyDescent="0.3">
      <c r="A98" s="625" t="s">
        <v>67</v>
      </c>
      <c r="B98" s="633" t="s">
        <v>50</v>
      </c>
      <c r="C98" s="634" t="s">
        <v>225</v>
      </c>
      <c r="D98" s="634">
        <v>20</v>
      </c>
      <c r="E98" s="634">
        <v>3</v>
      </c>
      <c r="F98" s="635" t="s">
        <v>52</v>
      </c>
    </row>
    <row r="100" spans="1:8" hidden="1" x14ac:dyDescent="0.25">
      <c r="B100" t="s">
        <v>226</v>
      </c>
    </row>
    <row r="101" spans="1:8" ht="15.75" hidden="1" x14ac:dyDescent="0.25">
      <c r="A101" s="150" t="s">
        <v>227</v>
      </c>
      <c r="B101" s="144" t="s">
        <v>228</v>
      </c>
      <c r="C101" s="144" t="s">
        <v>229</v>
      </c>
      <c r="D101" s="145">
        <v>12</v>
      </c>
      <c r="E101" s="145">
        <v>2</v>
      </c>
    </row>
    <row r="102" spans="1:8" ht="15.75" hidden="1" x14ac:dyDescent="0.25">
      <c r="A102" s="145" t="s">
        <v>230</v>
      </c>
      <c r="B102" s="146" t="s">
        <v>231</v>
      </c>
      <c r="C102" s="147" t="s">
        <v>229</v>
      </c>
      <c r="D102" s="148">
        <v>12</v>
      </c>
      <c r="E102" s="150">
        <v>2</v>
      </c>
    </row>
    <row r="103" spans="1:8" ht="15.75" hidden="1" x14ac:dyDescent="0.25">
      <c r="A103" s="145" t="s">
        <v>232</v>
      </c>
      <c r="B103" s="146" t="s">
        <v>233</v>
      </c>
      <c r="C103" s="147" t="s">
        <v>229</v>
      </c>
      <c r="D103" s="148">
        <v>12</v>
      </c>
      <c r="E103" s="150">
        <v>2</v>
      </c>
    </row>
    <row r="104" spans="1:8" ht="15.75" hidden="1" x14ac:dyDescent="0.25">
      <c r="A104" s="145" t="s">
        <v>234</v>
      </c>
      <c r="B104" s="146" t="s">
        <v>235</v>
      </c>
      <c r="C104" s="147" t="s">
        <v>229</v>
      </c>
      <c r="D104" s="149">
        <v>12</v>
      </c>
      <c r="E104" s="145">
        <v>2</v>
      </c>
    </row>
    <row r="105" spans="1:8" ht="15.75" hidden="1" x14ac:dyDescent="0.25">
      <c r="A105" s="145" t="s">
        <v>236</v>
      </c>
      <c r="B105" s="146" t="s">
        <v>237</v>
      </c>
      <c r="C105" s="147" t="s">
        <v>229</v>
      </c>
      <c r="D105" s="149">
        <v>6</v>
      </c>
      <c r="E105" s="145">
        <v>1</v>
      </c>
    </row>
    <row r="106" spans="1:8" ht="15.75" hidden="1" x14ac:dyDescent="0.25">
      <c r="A106" s="151" t="s">
        <v>238</v>
      </c>
      <c r="B106" s="146" t="s">
        <v>239</v>
      </c>
      <c r="C106" s="147" t="s">
        <v>229</v>
      </c>
      <c r="D106" s="145">
        <v>12</v>
      </c>
      <c r="E106" s="145">
        <v>2</v>
      </c>
    </row>
    <row r="107" spans="1:8" ht="15.75" hidden="1" x14ac:dyDescent="0.25">
      <c r="A107" s="151" t="s">
        <v>240</v>
      </c>
      <c r="B107" s="146" t="s">
        <v>241</v>
      </c>
      <c r="C107" s="147" t="s">
        <v>229</v>
      </c>
      <c r="D107" s="145">
        <v>12</v>
      </c>
      <c r="E107" s="145">
        <v>2</v>
      </c>
    </row>
    <row r="108" spans="1:8" hidden="1" x14ac:dyDescent="0.25"/>
    <row r="109" spans="1:8" hidden="1" x14ac:dyDescent="0.25"/>
    <row r="110" spans="1:8" ht="15.75" hidden="1" x14ac:dyDescent="0.25">
      <c r="B110" s="305" t="s">
        <v>242</v>
      </c>
    </row>
    <row r="111" spans="1:8" ht="15.75" hidden="1" x14ac:dyDescent="0.25">
      <c r="B111" s="301" t="s">
        <v>243</v>
      </c>
      <c r="C111" s="302" t="s">
        <v>244</v>
      </c>
      <c r="D111" s="303">
        <v>16</v>
      </c>
      <c r="E111" s="304">
        <v>3</v>
      </c>
      <c r="F111" s="297" t="s">
        <v>80</v>
      </c>
      <c r="G111" s="299" t="s">
        <v>245</v>
      </c>
    </row>
    <row r="112" spans="1:8" ht="15.75" hidden="1" x14ac:dyDescent="0.25">
      <c r="B112" s="293" t="s">
        <v>246</v>
      </c>
      <c r="C112" s="294" t="s">
        <v>247</v>
      </c>
      <c r="D112" s="295">
        <v>12</v>
      </c>
      <c r="E112" s="296">
        <v>2</v>
      </c>
      <c r="F112" s="297" t="s">
        <v>80</v>
      </c>
      <c r="G112" s="298" t="s">
        <v>248</v>
      </c>
      <c r="H112" s="299"/>
    </row>
    <row r="113" spans="2:7" ht="15.75" hidden="1" x14ac:dyDescent="0.25">
      <c r="B113" s="293" t="s">
        <v>249</v>
      </c>
      <c r="C113" s="294" t="s">
        <v>250</v>
      </c>
      <c r="D113" s="295">
        <v>12</v>
      </c>
      <c r="E113" s="296">
        <v>2</v>
      </c>
      <c r="F113" s="297" t="s">
        <v>80</v>
      </c>
      <c r="G113" s="299" t="s">
        <v>245</v>
      </c>
    </row>
    <row r="114" spans="2:7" ht="15.75" hidden="1" x14ac:dyDescent="0.25">
      <c r="B114" s="300" t="s">
        <v>251</v>
      </c>
      <c r="C114" s="294" t="s">
        <v>39</v>
      </c>
      <c r="D114" s="295">
        <v>12</v>
      </c>
      <c r="E114" s="296">
        <v>2</v>
      </c>
      <c r="F114" s="297" t="s">
        <v>80</v>
      </c>
      <c r="G114" s="299" t="s">
        <v>245</v>
      </c>
    </row>
    <row r="115" spans="2:7" hidden="1" x14ac:dyDescent="0.25"/>
    <row r="116" spans="2:7" hidden="1" x14ac:dyDescent="0.25"/>
    <row r="117" spans="2:7" hidden="1" x14ac:dyDescent="0.25">
      <c r="B117" t="s">
        <v>252</v>
      </c>
    </row>
    <row r="118" spans="2:7" ht="15.75" hidden="1" x14ac:dyDescent="0.25">
      <c r="B118" s="180" t="s">
        <v>253</v>
      </c>
      <c r="C118" s="181" t="s">
        <v>207</v>
      </c>
      <c r="D118" s="182">
        <v>12</v>
      </c>
      <c r="E118" s="183">
        <v>2</v>
      </c>
      <c r="F118" s="134" t="s">
        <v>80</v>
      </c>
      <c r="G118" s="168" t="s">
        <v>49</v>
      </c>
    </row>
  </sheetData>
  <mergeCells count="11">
    <mergeCell ref="A44:C44"/>
    <mergeCell ref="A1:E1"/>
    <mergeCell ref="A3:E3"/>
    <mergeCell ref="A4:C4"/>
    <mergeCell ref="A8:C8"/>
    <mergeCell ref="A12:C12"/>
    <mergeCell ref="H14:J14"/>
    <mergeCell ref="A23:E23"/>
    <mergeCell ref="A17:C17"/>
    <mergeCell ref="A24:C24"/>
    <mergeCell ref="A36:C36"/>
  </mergeCells>
  <hyperlinks>
    <hyperlink ref="G76" r:id="rId1" xr:uid="{00000000-0004-0000-0100-000000000000}"/>
    <hyperlink ref="G77" r:id="rId2" xr:uid="{00000000-0004-0000-0100-000001000000}"/>
    <hyperlink ref="C81" r:id="rId3" xr:uid="{00000000-0004-0000-0100-000002000000}"/>
    <hyperlink ref="A91" r:id="rId4" display="https://www.redphd.it/program/" xr:uid="{00000000-0004-0000-0100-000003000000}"/>
  </hyperlinks>
  <pageMargins left="0.7" right="0.7" top="0.75" bottom="0.75" header="0.3" footer="0.3"/>
  <pageSetup scale="74" fitToHeight="0" orientation="landscape" r:id="rId5"/>
  <legacy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915"/>
  <sheetViews>
    <sheetView topLeftCell="A112" zoomScaleNormal="100" workbookViewId="0">
      <selection activeCell="O125" sqref="O125"/>
    </sheetView>
  </sheetViews>
  <sheetFormatPr defaultColWidth="16.42578125" defaultRowHeight="15" customHeight="1" x14ac:dyDescent="0.25"/>
  <cols>
    <col min="1" max="1" width="6.140625" customWidth="1"/>
    <col min="2" max="2" width="14" customWidth="1"/>
    <col min="3" max="3" width="18.42578125" customWidth="1"/>
    <col min="4" max="4" width="18.85546875" customWidth="1"/>
    <col min="5" max="5" width="19.140625" customWidth="1"/>
    <col min="6" max="6" width="19" customWidth="1"/>
    <col min="7" max="7" width="24.140625" customWidth="1"/>
    <col min="8" max="8" width="2.7109375" style="13" customWidth="1"/>
    <col min="9" max="9" width="20.5703125" customWidth="1"/>
    <col min="10" max="10" width="11.42578125" customWidth="1"/>
    <col min="11" max="20" width="7.5703125" customWidth="1"/>
  </cols>
  <sheetData>
    <row r="1" spans="1:10" ht="15" customHeight="1" x14ac:dyDescent="0.25">
      <c r="A1" s="13"/>
      <c r="B1" s="13"/>
      <c r="C1" s="13"/>
      <c r="D1" s="13"/>
      <c r="E1" s="13"/>
      <c r="F1" s="13"/>
      <c r="G1" s="13"/>
    </row>
    <row r="2" spans="1:10" ht="15" customHeight="1" x14ac:dyDescent="0.25">
      <c r="A2" s="13"/>
      <c r="B2" s="13"/>
      <c r="C2" s="13"/>
      <c r="D2" s="13"/>
      <c r="E2" s="13"/>
      <c r="F2" s="13"/>
      <c r="G2" s="13"/>
    </row>
    <row r="3" spans="1:10" ht="15" customHeight="1" x14ac:dyDescent="0.25">
      <c r="A3" s="13"/>
      <c r="B3" s="13"/>
      <c r="C3" s="13"/>
      <c r="D3" s="13"/>
      <c r="E3" s="13"/>
      <c r="F3" s="13"/>
      <c r="G3" s="13"/>
    </row>
    <row r="4" spans="1:10" ht="15" customHeight="1" x14ac:dyDescent="0.25">
      <c r="A4" s="13"/>
      <c r="B4" s="13"/>
      <c r="C4" s="13"/>
      <c r="D4" s="13"/>
      <c r="E4" s="13"/>
      <c r="F4" s="13"/>
      <c r="G4" s="13"/>
    </row>
    <row r="5" spans="1:10" ht="15" customHeight="1" x14ac:dyDescent="0.25">
      <c r="A5" s="13"/>
      <c r="B5" s="13"/>
      <c r="C5" s="13"/>
      <c r="D5" s="13"/>
      <c r="E5" s="13"/>
      <c r="F5" s="13"/>
      <c r="G5" s="13"/>
    </row>
    <row r="6" spans="1:10" ht="15" customHeight="1" x14ac:dyDescent="0.25">
      <c r="A6" s="13"/>
      <c r="B6" s="13"/>
      <c r="C6" s="13"/>
      <c r="D6" s="13"/>
      <c r="E6" s="13"/>
      <c r="F6" s="13"/>
      <c r="G6" s="13"/>
    </row>
    <row r="7" spans="1:10" ht="60" customHeight="1" x14ac:dyDescent="0.25">
      <c r="A7" s="266"/>
      <c r="B7" s="267"/>
      <c r="C7" s="266"/>
      <c r="D7" s="811" t="s">
        <v>254</v>
      </c>
      <c r="E7" s="812"/>
      <c r="F7" s="812"/>
      <c r="G7" s="812"/>
      <c r="H7" s="372"/>
      <c r="I7" s="187"/>
    </row>
    <row r="8" spans="1:10" ht="52.35" customHeight="1" thickBot="1" x14ac:dyDescent="0.3">
      <c r="A8" s="266"/>
      <c r="B8" s="813" t="s">
        <v>255</v>
      </c>
      <c r="C8" s="814"/>
      <c r="D8" s="814"/>
      <c r="E8" s="814"/>
      <c r="F8" s="814"/>
      <c r="G8" s="13"/>
      <c r="H8" s="399"/>
      <c r="I8" s="187"/>
    </row>
    <row r="9" spans="1:10" ht="16.5" hidden="1" thickBot="1" x14ac:dyDescent="0.3">
      <c r="A9" s="188"/>
      <c r="B9" s="189"/>
      <c r="C9" s="204" t="s">
        <v>256</v>
      </c>
      <c r="D9" s="204" t="s">
        <v>257</v>
      </c>
      <c r="E9" s="204" t="s">
        <v>258</v>
      </c>
      <c r="F9" s="204" t="s">
        <v>259</v>
      </c>
      <c r="G9" s="230" t="s">
        <v>260</v>
      </c>
      <c r="H9" s="399"/>
      <c r="I9" s="414" t="s">
        <v>261</v>
      </c>
      <c r="J9" s="415" t="s">
        <v>262</v>
      </c>
    </row>
    <row r="10" spans="1:10" ht="16.5" hidden="1" thickBot="1" x14ac:dyDescent="0.3">
      <c r="A10" s="855" t="s">
        <v>263</v>
      </c>
      <c r="B10" s="461" t="s">
        <v>264</v>
      </c>
      <c r="C10" s="236"/>
      <c r="D10" s="237"/>
      <c r="E10" s="237"/>
      <c r="F10" s="237"/>
      <c r="G10" s="238"/>
      <c r="H10" s="399"/>
      <c r="I10" s="423" t="s">
        <v>265</v>
      </c>
      <c r="J10" s="451">
        <v>20</v>
      </c>
    </row>
    <row r="11" spans="1:10" ht="39.75" hidden="1" customHeight="1" x14ac:dyDescent="0.25">
      <c r="A11" s="856"/>
      <c r="B11" s="192" t="s">
        <v>266</v>
      </c>
      <c r="C11" s="528" t="s">
        <v>267</v>
      </c>
      <c r="D11" s="529" t="s">
        <v>267</v>
      </c>
      <c r="E11" s="529" t="s">
        <v>267</v>
      </c>
      <c r="F11" s="529" t="s">
        <v>267</v>
      </c>
      <c r="G11" s="530" t="s">
        <v>267</v>
      </c>
      <c r="H11" s="399"/>
      <c r="I11" s="798"/>
    </row>
    <row r="12" spans="1:10" ht="16.5" hidden="1" thickBot="1" x14ac:dyDescent="0.3">
      <c r="A12" s="856"/>
      <c r="B12" s="192" t="s">
        <v>268</v>
      </c>
      <c r="C12" s="239"/>
      <c r="D12" s="231"/>
      <c r="E12" s="231"/>
      <c r="F12" s="231"/>
      <c r="G12" s="241"/>
      <c r="H12" s="399"/>
      <c r="I12" s="799"/>
    </row>
    <row r="13" spans="1:10" ht="35.25" hidden="1" customHeight="1" x14ac:dyDescent="0.25">
      <c r="A13" s="856"/>
      <c r="B13" s="192" t="s">
        <v>269</v>
      </c>
      <c r="C13" s="528" t="s">
        <v>267</v>
      </c>
      <c r="D13" s="529" t="s">
        <v>267</v>
      </c>
      <c r="E13" s="529" t="s">
        <v>267</v>
      </c>
      <c r="F13" s="529" t="s">
        <v>267</v>
      </c>
      <c r="G13" s="530" t="s">
        <v>267</v>
      </c>
      <c r="H13" s="399"/>
      <c r="I13" s="799"/>
    </row>
    <row r="14" spans="1:10" ht="18.75" hidden="1" thickBot="1" x14ac:dyDescent="0.3">
      <c r="A14" s="857"/>
      <c r="B14" s="377" t="s">
        <v>270</v>
      </c>
      <c r="C14" s="242"/>
      <c r="D14" s="243"/>
      <c r="E14" s="243"/>
      <c r="F14" s="243"/>
      <c r="G14" s="244"/>
      <c r="H14" s="399"/>
      <c r="I14" s="187"/>
    </row>
    <row r="15" spans="1:10" ht="18.75" hidden="1" thickBot="1" x14ac:dyDescent="0.3">
      <c r="A15" s="266"/>
      <c r="B15" s="268"/>
      <c r="C15" s="269"/>
      <c r="D15" s="269"/>
      <c r="E15" s="269"/>
      <c r="F15" s="269"/>
      <c r="G15" s="13"/>
      <c r="H15" s="399"/>
      <c r="I15" s="187"/>
    </row>
    <row r="16" spans="1:10" ht="18" customHeight="1" thickBot="1" x14ac:dyDescent="0.3">
      <c r="A16" s="188"/>
      <c r="B16" s="189"/>
      <c r="C16" s="204" t="s">
        <v>271</v>
      </c>
      <c r="D16" s="204" t="s">
        <v>272</v>
      </c>
      <c r="E16" s="472" t="s">
        <v>273</v>
      </c>
      <c r="F16" s="383" t="s">
        <v>274</v>
      </c>
      <c r="G16" s="230" t="s">
        <v>275</v>
      </c>
      <c r="H16" s="399"/>
      <c r="I16" s="414" t="s">
        <v>276</v>
      </c>
      <c r="J16" s="415" t="s">
        <v>262</v>
      </c>
    </row>
    <row r="17" spans="1:10" ht="16.5" thickBot="1" x14ac:dyDescent="0.3">
      <c r="A17" s="855" t="s">
        <v>277</v>
      </c>
      <c r="B17" s="245" t="s">
        <v>278</v>
      </c>
      <c r="C17" s="236"/>
      <c r="D17" s="483"/>
      <c r="E17" s="602"/>
      <c r="F17" s="237"/>
      <c r="G17" s="238"/>
      <c r="H17" s="399"/>
      <c r="I17" s="568" t="s">
        <v>279</v>
      </c>
      <c r="J17" s="449">
        <v>10</v>
      </c>
    </row>
    <row r="18" spans="1:10" ht="15.75" x14ac:dyDescent="0.25">
      <c r="A18" s="856"/>
      <c r="B18" s="246" t="s">
        <v>280</v>
      </c>
      <c r="C18" s="481"/>
      <c r="D18" s="536"/>
      <c r="E18" s="482"/>
      <c r="F18" s="231"/>
      <c r="G18" s="240"/>
      <c r="H18" s="399"/>
      <c r="I18" s="195"/>
      <c r="J18" s="447"/>
    </row>
    <row r="19" spans="1:10" ht="12.95" customHeight="1" x14ac:dyDescent="0.25">
      <c r="A19" s="856"/>
      <c r="B19" s="246" t="s">
        <v>281</v>
      </c>
      <c r="C19" s="239"/>
      <c r="D19" s="482"/>
      <c r="E19" s="231"/>
      <c r="F19" s="231"/>
      <c r="G19" s="241"/>
      <c r="I19" s="195"/>
      <c r="J19" s="447"/>
    </row>
    <row r="20" spans="1:10" ht="39.75" customHeight="1" x14ac:dyDescent="0.25">
      <c r="A20" s="856"/>
      <c r="B20" s="246" t="s">
        <v>282</v>
      </c>
      <c r="C20" s="229" t="s">
        <v>283</v>
      </c>
      <c r="D20" s="229" t="s">
        <v>283</v>
      </c>
      <c r="E20" s="229" t="s">
        <v>283</v>
      </c>
      <c r="F20" s="229" t="s">
        <v>283</v>
      </c>
      <c r="G20" s="229" t="s">
        <v>283</v>
      </c>
      <c r="I20" s="196"/>
    </row>
    <row r="21" spans="1:10" ht="16.5" thickBot="1" x14ac:dyDescent="0.3">
      <c r="A21" s="857"/>
      <c r="B21" s="247" t="s">
        <v>284</v>
      </c>
      <c r="C21" s="537"/>
      <c r="D21" s="243"/>
      <c r="E21" s="243"/>
      <c r="F21" s="243"/>
      <c r="G21" s="244"/>
      <c r="I21" s="195"/>
    </row>
    <row r="22" spans="1:10" s="201" customFormat="1" ht="13.5" thickBot="1" x14ac:dyDescent="0.25">
      <c r="A22" s="200"/>
      <c r="B22" s="200"/>
      <c r="C22" s="200"/>
      <c r="D22" s="200"/>
      <c r="E22" s="200"/>
      <c r="F22" s="200"/>
      <c r="G22" s="200"/>
      <c r="H22" s="403"/>
      <c r="I22" s="200"/>
    </row>
    <row r="23" spans="1:10" ht="18" customHeight="1" thickBot="1" x14ac:dyDescent="0.3">
      <c r="A23" s="188"/>
      <c r="B23" s="189"/>
      <c r="C23" s="204" t="s">
        <v>285</v>
      </c>
      <c r="D23" s="204" t="s">
        <v>286</v>
      </c>
      <c r="E23" s="204" t="s">
        <v>287</v>
      </c>
      <c r="F23" s="204" t="s">
        <v>288</v>
      </c>
      <c r="G23" s="191" t="s">
        <v>289</v>
      </c>
      <c r="H23" s="403"/>
      <c r="I23" s="414" t="s">
        <v>276</v>
      </c>
      <c r="J23" s="415" t="s">
        <v>262</v>
      </c>
    </row>
    <row r="24" spans="1:10" ht="20.45" customHeight="1" x14ac:dyDescent="0.25">
      <c r="A24" s="839" t="s">
        <v>277</v>
      </c>
      <c r="B24" s="192" t="s">
        <v>290</v>
      </c>
      <c r="C24" s="391"/>
      <c r="D24" s="392"/>
      <c r="E24" s="598"/>
      <c r="F24" s="394"/>
      <c r="G24" s="803" t="s">
        <v>291</v>
      </c>
      <c r="H24" s="403"/>
      <c r="I24" s="416" t="s">
        <v>279</v>
      </c>
      <c r="J24" s="448">
        <v>7.5</v>
      </c>
    </row>
    <row r="25" spans="1:10" ht="18" customHeight="1" thickBot="1" x14ac:dyDescent="0.3">
      <c r="A25" s="866"/>
      <c r="B25" s="192" t="s">
        <v>292</v>
      </c>
      <c r="C25" s="393"/>
      <c r="D25" s="194"/>
      <c r="E25" s="194"/>
      <c r="F25" s="394"/>
      <c r="G25" s="804"/>
      <c r="H25" s="403"/>
      <c r="I25" s="419" t="s">
        <v>293</v>
      </c>
      <c r="J25" s="449">
        <v>3</v>
      </c>
    </row>
    <row r="26" spans="1:10" ht="21.6" customHeight="1" x14ac:dyDescent="0.25">
      <c r="A26" s="866"/>
      <c r="B26" s="192" t="s">
        <v>294</v>
      </c>
      <c r="C26" s="817" t="s">
        <v>295</v>
      </c>
      <c r="D26" s="809"/>
      <c r="E26" s="477"/>
      <c r="F26" s="394"/>
      <c r="G26" s="804"/>
      <c r="H26" s="403"/>
    </row>
    <row r="27" spans="1:10" ht="18" customHeight="1" x14ac:dyDescent="0.25">
      <c r="A27" s="840"/>
      <c r="B27" s="192" t="s">
        <v>296</v>
      </c>
      <c r="C27" s="818"/>
      <c r="D27" s="797"/>
      <c r="E27" s="477"/>
      <c r="F27" s="394"/>
      <c r="G27" s="805"/>
      <c r="H27" s="404"/>
      <c r="I27" s="39"/>
      <c r="J27" s="452"/>
    </row>
    <row r="28" spans="1:10" ht="16.5" customHeight="1" x14ac:dyDescent="0.25">
      <c r="A28" s="840"/>
      <c r="B28" s="192" t="s">
        <v>297</v>
      </c>
      <c r="C28" s="361"/>
      <c r="D28" s="362"/>
      <c r="E28" s="362"/>
      <c r="F28" s="394"/>
      <c r="G28" s="805"/>
      <c r="H28" s="404"/>
      <c r="I28" s="195"/>
    </row>
    <row r="29" spans="1:10" ht="35.25" customHeight="1" x14ac:dyDescent="0.25">
      <c r="A29" s="840"/>
      <c r="B29" s="192" t="s">
        <v>282</v>
      </c>
      <c r="C29" s="229" t="s">
        <v>283</v>
      </c>
      <c r="D29" s="229" t="s">
        <v>283</v>
      </c>
      <c r="E29" s="229" t="s">
        <v>283</v>
      </c>
      <c r="F29" s="382"/>
      <c r="G29" s="805"/>
      <c r="H29" s="404"/>
    </row>
    <row r="30" spans="1:10" ht="16.5" thickBot="1" x14ac:dyDescent="0.3">
      <c r="A30" s="840"/>
      <c r="B30" s="247" t="s">
        <v>284</v>
      </c>
      <c r="C30" s="537"/>
      <c r="D30" s="395"/>
      <c r="E30" s="395"/>
      <c r="F30" s="396"/>
      <c r="G30" s="806"/>
    </row>
    <row r="31" spans="1:10" s="201" customFormat="1" ht="13.5" thickBot="1" x14ac:dyDescent="0.25">
      <c r="A31" s="200"/>
      <c r="B31" s="200"/>
      <c r="C31" s="200"/>
      <c r="D31" s="200"/>
      <c r="E31" s="200"/>
      <c r="F31" s="200"/>
      <c r="G31" s="200"/>
      <c r="H31" s="399"/>
      <c r="I31" s="200"/>
    </row>
    <row r="32" spans="1:10" ht="18" customHeight="1" thickBot="1" x14ac:dyDescent="0.3">
      <c r="A32" s="188"/>
      <c r="B32" s="189"/>
      <c r="C32" s="204" t="s">
        <v>298</v>
      </c>
      <c r="D32" s="204" t="s">
        <v>299</v>
      </c>
      <c r="E32" s="204" t="s">
        <v>300</v>
      </c>
      <c r="F32" s="204" t="s">
        <v>301</v>
      </c>
      <c r="G32" s="230" t="s">
        <v>302</v>
      </c>
      <c r="H32" s="399"/>
      <c r="I32" s="414" t="s">
        <v>276</v>
      </c>
      <c r="J32" s="415" t="s">
        <v>262</v>
      </c>
    </row>
    <row r="33" spans="1:13" ht="18" customHeight="1" x14ac:dyDescent="0.25">
      <c r="A33" s="858" t="s">
        <v>277</v>
      </c>
      <c r="B33" s="619" t="s">
        <v>290</v>
      </c>
      <c r="C33" s="819" t="s">
        <v>303</v>
      </c>
      <c r="D33" s="821" t="s">
        <v>303</v>
      </c>
      <c r="E33" s="823"/>
      <c r="F33" s="800" t="s">
        <v>304</v>
      </c>
      <c r="G33" s="800" t="s">
        <v>304</v>
      </c>
      <c r="H33" s="399"/>
      <c r="I33" s="416" t="s">
        <v>279</v>
      </c>
      <c r="J33" s="450">
        <v>2.5</v>
      </c>
    </row>
    <row r="34" spans="1:13" ht="15.6" customHeight="1" x14ac:dyDescent="0.25">
      <c r="A34" s="859"/>
      <c r="B34" s="619" t="s">
        <v>292</v>
      </c>
      <c r="C34" s="820"/>
      <c r="D34" s="822"/>
      <c r="E34" s="824"/>
      <c r="F34" s="801"/>
      <c r="G34" s="801"/>
      <c r="H34" s="404"/>
      <c r="I34" s="417" t="s">
        <v>305</v>
      </c>
      <c r="J34" s="450" t="s">
        <v>306</v>
      </c>
      <c r="K34" s="453" t="s">
        <v>307</v>
      </c>
      <c r="L34" s="453"/>
      <c r="M34" s="453"/>
    </row>
    <row r="35" spans="1:13" ht="18" customHeight="1" thickBot="1" x14ac:dyDescent="0.3">
      <c r="A35" s="859"/>
      <c r="B35" s="619" t="s">
        <v>294</v>
      </c>
      <c r="C35" s="621"/>
      <c r="D35" s="536"/>
      <c r="F35" s="802"/>
      <c r="G35" s="802"/>
      <c r="H35" s="404"/>
      <c r="I35" s="419" t="s">
        <v>308</v>
      </c>
      <c r="J35" s="451">
        <v>6</v>
      </c>
    </row>
    <row r="36" spans="1:13" ht="15.75" customHeight="1" x14ac:dyDescent="0.25">
      <c r="A36" s="860"/>
      <c r="B36" s="619" t="s">
        <v>296</v>
      </c>
      <c r="C36" s="621"/>
      <c r="D36" s="597"/>
      <c r="E36" s="205"/>
      <c r="F36" s="255"/>
      <c r="G36" s="257"/>
      <c r="H36" s="405"/>
      <c r="I36" s="595" t="s">
        <v>309</v>
      </c>
      <c r="J36" s="35">
        <v>2</v>
      </c>
    </row>
    <row r="37" spans="1:13" ht="13.5" customHeight="1" x14ac:dyDescent="0.25">
      <c r="A37" s="860"/>
      <c r="B37" s="619" t="s">
        <v>297</v>
      </c>
      <c r="C37" s="250"/>
      <c r="D37" s="208"/>
      <c r="E37" s="205"/>
      <c r="F37" s="255"/>
      <c r="G37" s="257"/>
      <c r="H37" s="405"/>
      <c r="I37" s="195"/>
      <c r="J37" s="430"/>
    </row>
    <row r="38" spans="1:13" ht="35.25" customHeight="1" x14ac:dyDescent="0.25">
      <c r="A38" s="860"/>
      <c r="B38" s="620" t="s">
        <v>282</v>
      </c>
      <c r="C38" s="622" t="s">
        <v>283</v>
      </c>
      <c r="D38" s="229" t="s">
        <v>283</v>
      </c>
      <c r="E38" s="229" t="s">
        <v>283</v>
      </c>
      <c r="F38" s="229" t="s">
        <v>283</v>
      </c>
      <c r="G38" s="382"/>
      <c r="I38" s="195"/>
    </row>
    <row r="39" spans="1:13" ht="51.75" thickBot="1" x14ac:dyDescent="0.3">
      <c r="A39" s="861"/>
      <c r="B39" s="377" t="s">
        <v>310</v>
      </c>
      <c r="C39" s="623" t="s">
        <v>311</v>
      </c>
      <c r="D39" s="252"/>
      <c r="E39" s="252"/>
      <c r="F39" s="624" t="s">
        <v>312</v>
      </c>
      <c r="G39" s="254"/>
      <c r="H39" s="404"/>
      <c r="I39" s="195"/>
    </row>
    <row r="40" spans="1:13" s="201" customFormat="1" ht="15.75" thickBot="1" x14ac:dyDescent="0.25">
      <c r="A40" s="200"/>
      <c r="B40" s="200"/>
      <c r="C40" s="200"/>
      <c r="D40" s="200"/>
      <c r="E40" s="200"/>
      <c r="F40" s="200"/>
      <c r="G40" s="200"/>
      <c r="H40" s="404"/>
      <c r="I40" s="200"/>
    </row>
    <row r="41" spans="1:13" ht="18" customHeight="1" thickBot="1" x14ac:dyDescent="0.3">
      <c r="A41" s="188"/>
      <c r="B41" s="189"/>
      <c r="C41" s="230" t="s">
        <v>313</v>
      </c>
      <c r="D41" s="204" t="s">
        <v>314</v>
      </c>
      <c r="E41" s="230" t="s">
        <v>315</v>
      </c>
      <c r="F41" s="204" t="s">
        <v>316</v>
      </c>
      <c r="G41" s="230" t="s">
        <v>317</v>
      </c>
      <c r="H41" s="404"/>
      <c r="I41" s="414" t="s">
        <v>276</v>
      </c>
      <c r="J41" s="415" t="s">
        <v>262</v>
      </c>
    </row>
    <row r="42" spans="1:13" ht="15" customHeight="1" x14ac:dyDescent="0.25">
      <c r="A42" s="862" t="s">
        <v>318</v>
      </c>
      <c r="B42" s="557" t="s">
        <v>290</v>
      </c>
      <c r="C42" s="830" t="s">
        <v>303</v>
      </c>
      <c r="D42" s="832" t="s">
        <v>303</v>
      </c>
      <c r="E42" s="832" t="s">
        <v>303</v>
      </c>
      <c r="F42" s="829" t="s">
        <v>304</v>
      </c>
      <c r="G42" s="827" t="s">
        <v>304</v>
      </c>
      <c r="H42" s="404"/>
      <c r="I42" s="424" t="s">
        <v>319</v>
      </c>
      <c r="J42" s="448">
        <v>4</v>
      </c>
    </row>
    <row r="43" spans="1:13" ht="18" customHeight="1" x14ac:dyDescent="0.25">
      <c r="A43" s="863"/>
      <c r="B43" s="558" t="s">
        <v>292</v>
      </c>
      <c r="C43" s="831"/>
      <c r="D43" s="808"/>
      <c r="E43" s="808"/>
      <c r="F43" s="810"/>
      <c r="G43" s="828"/>
      <c r="H43" s="404"/>
      <c r="I43" s="425" t="s">
        <v>320</v>
      </c>
      <c r="J43" s="448">
        <v>6</v>
      </c>
    </row>
    <row r="44" spans="1:13" ht="20.45" customHeight="1" thickBot="1" x14ac:dyDescent="0.3">
      <c r="A44" s="863"/>
      <c r="B44" s="558" t="s">
        <v>294</v>
      </c>
      <c r="C44" s="585"/>
      <c r="D44" s="815" t="s">
        <v>321</v>
      </c>
      <c r="E44" s="833" t="s">
        <v>322</v>
      </c>
      <c r="F44" s="810"/>
      <c r="G44" s="828"/>
      <c r="H44" s="404"/>
      <c r="I44" s="426" t="s">
        <v>308</v>
      </c>
      <c r="J44" s="449">
        <v>6</v>
      </c>
    </row>
    <row r="45" spans="1:13" ht="17.25" customHeight="1" x14ac:dyDescent="0.25">
      <c r="A45" s="864"/>
      <c r="B45" s="558" t="s">
        <v>296</v>
      </c>
      <c r="C45" s="112"/>
      <c r="D45" s="816"/>
      <c r="E45" s="834"/>
      <c r="F45" s="438"/>
      <c r="G45" s="257" t="s">
        <v>323</v>
      </c>
      <c r="H45" s="405"/>
      <c r="I45" s="595" t="s">
        <v>324</v>
      </c>
      <c r="J45" s="35">
        <v>2</v>
      </c>
    </row>
    <row r="46" spans="1:13" ht="17.100000000000001" customHeight="1" x14ac:dyDescent="0.25">
      <c r="A46" s="864"/>
      <c r="B46" s="558" t="s">
        <v>297</v>
      </c>
      <c r="C46" s="446"/>
      <c r="D46" s="231"/>
      <c r="E46" s="815" t="s">
        <v>325</v>
      </c>
      <c r="F46" s="438"/>
      <c r="G46" s="257"/>
      <c r="H46" s="405"/>
      <c r="I46" s="195"/>
      <c r="J46" s="430"/>
    </row>
    <row r="47" spans="1:13" ht="29.25" customHeight="1" x14ac:dyDescent="0.25">
      <c r="A47" s="864"/>
      <c r="B47" s="558" t="s">
        <v>326</v>
      </c>
      <c r="C47" s="446"/>
      <c r="D47" s="231"/>
      <c r="E47" s="816"/>
      <c r="F47" s="594" t="s">
        <v>267</v>
      </c>
      <c r="G47" s="636" t="s">
        <v>322</v>
      </c>
      <c r="H47" s="405"/>
      <c r="I47" s="195"/>
    </row>
    <row r="48" spans="1:13" ht="29.1" customHeight="1" thickBot="1" x14ac:dyDescent="0.3">
      <c r="A48" s="865"/>
      <c r="B48" s="247" t="s">
        <v>270</v>
      </c>
      <c r="C48" s="537"/>
      <c r="D48" s="261"/>
      <c r="E48" s="261"/>
      <c r="F48" s="261"/>
      <c r="G48" s="262"/>
      <c r="H48" s="406"/>
      <c r="I48" s="195"/>
    </row>
    <row r="49" spans="1:20" s="201" customFormat="1" ht="13.5" thickBot="1" x14ac:dyDescent="0.25">
      <c r="A49" s="200"/>
      <c r="B49" s="200"/>
      <c r="C49" s="200"/>
      <c r="D49" s="200"/>
      <c r="E49" s="200"/>
      <c r="F49" s="200"/>
      <c r="G49" s="200"/>
      <c r="H49" s="401"/>
      <c r="I49" s="200"/>
    </row>
    <row r="50" spans="1:20" ht="18" customHeight="1" x14ac:dyDescent="0.25">
      <c r="A50" s="188"/>
      <c r="B50" s="209"/>
      <c r="C50" s="204" t="s">
        <v>327</v>
      </c>
      <c r="D50" s="204" t="s">
        <v>328</v>
      </c>
      <c r="E50" s="230" t="s">
        <v>329</v>
      </c>
      <c r="F50" s="204" t="s">
        <v>330</v>
      </c>
      <c r="G50" s="230" t="s">
        <v>331</v>
      </c>
      <c r="H50" s="413"/>
      <c r="I50" s="414" t="s">
        <v>276</v>
      </c>
      <c r="J50" s="415" t="s">
        <v>262</v>
      </c>
      <c r="K50" s="201"/>
      <c r="L50" s="210"/>
      <c r="M50" s="210"/>
      <c r="N50" s="210"/>
      <c r="O50" s="210"/>
      <c r="P50" s="210"/>
      <c r="Q50" s="210"/>
      <c r="R50" s="210"/>
      <c r="S50" s="210"/>
      <c r="T50" s="210"/>
    </row>
    <row r="51" spans="1:20" ht="20.65" customHeight="1" x14ac:dyDescent="0.25">
      <c r="A51" s="839" t="s">
        <v>332</v>
      </c>
      <c r="B51" s="192" t="s">
        <v>290</v>
      </c>
      <c r="C51" s="850" t="s">
        <v>303</v>
      </c>
      <c r="D51" s="850" t="s">
        <v>303</v>
      </c>
      <c r="E51" s="851" t="s">
        <v>303</v>
      </c>
      <c r="F51" s="807" t="s">
        <v>304</v>
      </c>
      <c r="G51" s="807" t="s">
        <v>304</v>
      </c>
      <c r="H51" s="405"/>
      <c r="I51" s="424" t="s">
        <v>319</v>
      </c>
      <c r="J51" s="427">
        <v>4</v>
      </c>
      <c r="K51" s="201"/>
      <c r="L51" s="211"/>
      <c r="M51" s="211"/>
      <c r="N51" s="211"/>
      <c r="O51" s="211"/>
      <c r="P51" s="211"/>
      <c r="Q51" s="211"/>
      <c r="R51" s="211"/>
      <c r="S51" s="211"/>
      <c r="T51" s="211"/>
    </row>
    <row r="52" spans="1:20" ht="15" customHeight="1" x14ac:dyDescent="0.25">
      <c r="A52" s="866"/>
      <c r="B52" s="192" t="s">
        <v>292</v>
      </c>
      <c r="C52" s="808"/>
      <c r="D52" s="808"/>
      <c r="E52" s="852"/>
      <c r="F52" s="810"/>
      <c r="G52" s="810"/>
      <c r="H52" s="405"/>
      <c r="I52" s="425" t="s">
        <v>320</v>
      </c>
      <c r="J52" s="427">
        <v>6</v>
      </c>
      <c r="K52" s="201"/>
      <c r="L52" s="211"/>
      <c r="M52" s="211"/>
      <c r="N52" s="211"/>
      <c r="O52" s="211"/>
      <c r="P52" s="211"/>
      <c r="Q52" s="211"/>
      <c r="R52" s="211"/>
      <c r="S52" s="211"/>
      <c r="T52" s="211"/>
    </row>
    <row r="53" spans="1:20" ht="13.5" customHeight="1" x14ac:dyDescent="0.25">
      <c r="A53" s="866"/>
      <c r="B53" s="192" t="s">
        <v>294</v>
      </c>
      <c r="C53" s="258"/>
      <c r="D53" s="825"/>
      <c r="E53" s="853" t="s">
        <v>322</v>
      </c>
      <c r="F53" s="810"/>
      <c r="G53" s="810"/>
      <c r="H53" s="405"/>
      <c r="I53" s="593" t="s">
        <v>308</v>
      </c>
      <c r="J53" s="420">
        <v>3</v>
      </c>
      <c r="K53" s="264"/>
      <c r="L53" s="211"/>
      <c r="M53" s="211"/>
      <c r="N53" s="211"/>
      <c r="O53" s="211"/>
      <c r="P53" s="211"/>
      <c r="Q53" s="211"/>
      <c r="R53" s="211"/>
      <c r="S53" s="211"/>
      <c r="T53" s="211"/>
    </row>
    <row r="54" spans="1:20" ht="22.5" customHeight="1" x14ac:dyDescent="0.25">
      <c r="A54" s="840"/>
      <c r="B54" s="192" t="s">
        <v>296</v>
      </c>
      <c r="C54" s="112"/>
      <c r="D54" s="826"/>
      <c r="E54" s="854"/>
      <c r="F54" s="206"/>
      <c r="G54" s="649" t="s">
        <v>323</v>
      </c>
      <c r="H54" s="405"/>
      <c r="I54" s="595" t="s">
        <v>324</v>
      </c>
      <c r="J54" s="35">
        <v>2</v>
      </c>
    </row>
    <row r="55" spans="1:20" ht="15.75" x14ac:dyDescent="0.25">
      <c r="A55" s="840"/>
      <c r="B55" s="192" t="s">
        <v>297</v>
      </c>
      <c r="C55" s="258"/>
      <c r="D55" s="193"/>
      <c r="F55" s="207"/>
      <c r="G55" s="259"/>
      <c r="H55" s="405"/>
      <c r="I55" s="195"/>
      <c r="J55" s="429"/>
    </row>
    <row r="56" spans="1:20" ht="27.75" customHeight="1" x14ac:dyDescent="0.25">
      <c r="A56" s="840"/>
      <c r="B56" s="192" t="s">
        <v>326</v>
      </c>
      <c r="C56" s="260"/>
      <c r="D56" s="194"/>
      <c r="E56" s="194"/>
      <c r="F56" s="594" t="s">
        <v>267</v>
      </c>
      <c r="G56" s="251" t="s">
        <v>322</v>
      </c>
      <c r="H56" s="405"/>
      <c r="I56" s="196"/>
    </row>
    <row r="57" spans="1:20" ht="27.75" customHeight="1" thickBot="1" x14ac:dyDescent="0.3">
      <c r="A57" s="841"/>
      <c r="B57" s="247" t="s">
        <v>270</v>
      </c>
      <c r="C57" s="537"/>
      <c r="D57" s="261"/>
      <c r="E57" s="261"/>
      <c r="F57" s="261"/>
      <c r="G57" s="262"/>
      <c r="H57" s="406"/>
      <c r="I57" s="195"/>
    </row>
    <row r="58" spans="1:20" s="201" customFormat="1" ht="13.5" thickBot="1" x14ac:dyDescent="0.25">
      <c r="A58" s="200"/>
      <c r="B58" s="200"/>
      <c r="C58" s="200"/>
      <c r="D58" s="200"/>
      <c r="E58" s="200"/>
      <c r="F58" s="200"/>
      <c r="G58" s="200"/>
      <c r="H58" s="401"/>
      <c r="I58" s="200"/>
    </row>
    <row r="59" spans="1:20" ht="18" customHeight="1" thickBot="1" x14ac:dyDescent="0.3">
      <c r="A59" s="195"/>
      <c r="B59" s="209"/>
      <c r="C59" s="204" t="s">
        <v>333</v>
      </c>
      <c r="D59" s="230" t="s">
        <v>334</v>
      </c>
      <c r="E59" s="204" t="s">
        <v>335</v>
      </c>
      <c r="F59" s="204" t="s">
        <v>336</v>
      </c>
      <c r="G59" s="230" t="s">
        <v>337</v>
      </c>
      <c r="H59" s="413"/>
      <c r="I59" s="414" t="s">
        <v>276</v>
      </c>
      <c r="J59" s="415" t="s">
        <v>262</v>
      </c>
      <c r="K59" s="371"/>
    </row>
    <row r="60" spans="1:20" ht="44.45" customHeight="1" x14ac:dyDescent="0.25">
      <c r="A60" s="839" t="s">
        <v>332</v>
      </c>
      <c r="B60" s="192" t="s">
        <v>264</v>
      </c>
      <c r="C60" s="379" t="s">
        <v>303</v>
      </c>
      <c r="D60" s="559" t="s">
        <v>338</v>
      </c>
      <c r="E60" s="647" t="s">
        <v>303</v>
      </c>
      <c r="F60" s="807" t="s">
        <v>304</v>
      </c>
      <c r="G60" s="796" t="s">
        <v>339</v>
      </c>
      <c r="H60" s="405"/>
      <c r="I60" s="424" t="s">
        <v>319</v>
      </c>
      <c r="J60" s="428">
        <v>4</v>
      </c>
      <c r="K60" s="371"/>
      <c r="L60" s="211"/>
      <c r="M60" s="211"/>
      <c r="N60" s="211"/>
      <c r="O60" s="211"/>
      <c r="P60" s="211"/>
      <c r="Q60" s="211"/>
      <c r="R60" s="211"/>
      <c r="S60" s="211"/>
      <c r="T60" s="211"/>
    </row>
    <row r="61" spans="1:20" ht="27" customHeight="1" x14ac:dyDescent="0.25">
      <c r="A61" s="840"/>
      <c r="B61" s="192" t="s">
        <v>340</v>
      </c>
      <c r="C61" s="112"/>
      <c r="D61" s="536"/>
      <c r="E61" s="648" t="s">
        <v>341</v>
      </c>
      <c r="F61" s="808"/>
      <c r="G61" s="797"/>
      <c r="H61" s="405"/>
      <c r="I61" s="425" t="s">
        <v>320</v>
      </c>
      <c r="J61" s="420" t="s">
        <v>342</v>
      </c>
      <c r="K61" s="454" t="s">
        <v>343</v>
      </c>
      <c r="L61" s="454"/>
      <c r="M61" s="454"/>
    </row>
    <row r="62" spans="1:20" ht="15" customHeight="1" thickBot="1" x14ac:dyDescent="0.3">
      <c r="A62" s="840"/>
      <c r="B62" s="192" t="s">
        <v>297</v>
      </c>
      <c r="C62" s="258"/>
      <c r="D62" s="258"/>
      <c r="I62" s="474" t="s">
        <v>344</v>
      </c>
      <c r="J62" s="421">
        <v>6</v>
      </c>
    </row>
    <row r="63" spans="1:20" ht="31.5" customHeight="1" x14ac:dyDescent="0.25">
      <c r="A63" s="840"/>
      <c r="B63" s="192" t="s">
        <v>326</v>
      </c>
      <c r="C63" s="468" t="s">
        <v>345</v>
      </c>
      <c r="D63" s="468" t="s">
        <v>345</v>
      </c>
      <c r="E63" s="468" t="s">
        <v>345</v>
      </c>
      <c r="F63" s="618" t="s">
        <v>267</v>
      </c>
      <c r="G63" s="251" t="s">
        <v>322</v>
      </c>
      <c r="H63" s="405"/>
      <c r="I63" s="595" t="s">
        <v>324</v>
      </c>
      <c r="J63" s="35">
        <v>2</v>
      </c>
    </row>
    <row r="64" spans="1:20" ht="16.5" thickBot="1" x14ac:dyDescent="0.3">
      <c r="A64" s="841"/>
      <c r="B64" s="247" t="s">
        <v>270</v>
      </c>
      <c r="C64" s="537"/>
      <c r="D64" s="261"/>
      <c r="E64" s="261"/>
      <c r="F64" s="261"/>
      <c r="G64" s="262"/>
      <c r="H64" s="406"/>
      <c r="I64" s="195"/>
      <c r="J64" s="430"/>
    </row>
    <row r="65" spans="1:20" s="201" customFormat="1" ht="13.5" thickBot="1" x14ac:dyDescent="0.25">
      <c r="A65" s="200"/>
      <c r="B65" s="200"/>
      <c r="C65" s="200"/>
      <c r="D65" s="200"/>
      <c r="E65" s="200"/>
      <c r="F65" s="200"/>
      <c r="G65" s="200"/>
      <c r="H65" s="405"/>
      <c r="I65" s="200"/>
    </row>
    <row r="66" spans="1:20" ht="18" customHeight="1" thickBot="1" x14ac:dyDescent="0.3">
      <c r="A66" s="195"/>
      <c r="B66" s="209"/>
      <c r="C66" s="204" t="s">
        <v>346</v>
      </c>
      <c r="D66" s="230" t="s">
        <v>347</v>
      </c>
      <c r="E66" s="383" t="s">
        <v>348</v>
      </c>
      <c r="F66" s="230" t="s">
        <v>349</v>
      </c>
      <c r="G66" s="230" t="s">
        <v>350</v>
      </c>
      <c r="H66" s="405"/>
      <c r="I66" s="414" t="s">
        <v>276</v>
      </c>
      <c r="J66" s="415" t="s">
        <v>262</v>
      </c>
    </row>
    <row r="67" spans="1:20" ht="26.1" customHeight="1" x14ac:dyDescent="0.25">
      <c r="A67" s="839" t="s">
        <v>332</v>
      </c>
      <c r="B67" s="192" t="s">
        <v>264</v>
      </c>
      <c r="C67" s="379" t="s">
        <v>303</v>
      </c>
      <c r="D67" s="384" t="s">
        <v>303</v>
      </c>
      <c r="E67" s="384" t="s">
        <v>303</v>
      </c>
      <c r="F67" s="381"/>
      <c r="G67" s="378"/>
      <c r="H67" s="405"/>
      <c r="I67" s="424" t="s">
        <v>319</v>
      </c>
      <c r="J67" s="428">
        <v>4</v>
      </c>
      <c r="K67" s="218"/>
      <c r="L67" s="211"/>
      <c r="M67" s="211"/>
      <c r="N67" s="211"/>
      <c r="O67" s="211"/>
      <c r="P67" s="211"/>
      <c r="Q67" s="211"/>
      <c r="R67" s="211"/>
      <c r="S67" s="211"/>
      <c r="T67" s="211"/>
    </row>
    <row r="68" spans="1:20" ht="29.25" customHeight="1" x14ac:dyDescent="0.25">
      <c r="A68" s="840"/>
      <c r="B68" s="192" t="s">
        <v>340</v>
      </c>
      <c r="C68" s="112"/>
      <c r="D68" s="193"/>
      <c r="E68" s="235" t="s">
        <v>322</v>
      </c>
      <c r="F68" s="227"/>
      <c r="G68" s="259" t="s">
        <v>351</v>
      </c>
      <c r="H68" s="405"/>
      <c r="I68" s="425" t="s">
        <v>320</v>
      </c>
      <c r="J68" s="420" t="s">
        <v>342</v>
      </c>
      <c r="K68" s="454" t="s">
        <v>343</v>
      </c>
      <c r="L68" s="454"/>
      <c r="M68" s="454"/>
    </row>
    <row r="69" spans="1:20" ht="24.95" customHeight="1" thickBot="1" x14ac:dyDescent="0.3">
      <c r="A69" s="840"/>
      <c r="B69" s="192" t="s">
        <v>297</v>
      </c>
      <c r="C69" s="258"/>
      <c r="D69" s="194"/>
      <c r="F69" s="206"/>
      <c r="G69" s="382"/>
      <c r="H69" s="405"/>
      <c r="I69" s="474" t="s">
        <v>344</v>
      </c>
      <c r="J69" s="421">
        <v>6</v>
      </c>
    </row>
    <row r="70" spans="1:20" ht="24" customHeight="1" x14ac:dyDescent="0.25">
      <c r="A70" s="840"/>
      <c r="B70" s="192" t="s">
        <v>326</v>
      </c>
      <c r="C70" s="577" t="s">
        <v>352</v>
      </c>
      <c r="D70" s="468" t="s">
        <v>352</v>
      </c>
      <c r="E70" s="468" t="s">
        <v>352</v>
      </c>
      <c r="G70" s="639" t="s">
        <v>353</v>
      </c>
      <c r="H70" s="405"/>
    </row>
    <row r="71" spans="1:20" ht="16.5" thickBot="1" x14ac:dyDescent="0.3">
      <c r="A71" s="841"/>
      <c r="B71" s="192" t="s">
        <v>270</v>
      </c>
      <c r="C71" s="385"/>
      <c r="D71" s="261"/>
      <c r="E71" s="261"/>
      <c r="F71" s="261"/>
      <c r="G71" s="262"/>
      <c r="H71" s="406"/>
      <c r="I71" s="195"/>
    </row>
    <row r="72" spans="1:20" ht="18" customHeight="1" thickBot="1" x14ac:dyDescent="0.3">
      <c r="A72" s="195"/>
      <c r="B72" s="209"/>
      <c r="C72" s="195"/>
      <c r="D72" s="195"/>
      <c r="F72" s="195"/>
      <c r="G72" s="195"/>
      <c r="H72" s="405"/>
      <c r="I72" s="195"/>
    </row>
    <row r="73" spans="1:20" ht="18" customHeight="1" thickBot="1" x14ac:dyDescent="0.3">
      <c r="A73" s="188"/>
      <c r="B73" s="209"/>
      <c r="C73" s="204" t="s">
        <v>354</v>
      </c>
      <c r="D73" s="204" t="s">
        <v>355</v>
      </c>
      <c r="E73" s="204" t="s">
        <v>356</v>
      </c>
      <c r="F73" s="204" t="s">
        <v>357</v>
      </c>
      <c r="G73" s="230" t="s">
        <v>358</v>
      </c>
      <c r="H73" s="405"/>
      <c r="I73" s="414" t="s">
        <v>276</v>
      </c>
      <c r="J73" s="415" t="s">
        <v>262</v>
      </c>
    </row>
    <row r="74" spans="1:20" ht="24.6" customHeight="1" x14ac:dyDescent="0.25">
      <c r="A74" s="839" t="s">
        <v>332</v>
      </c>
      <c r="B74" s="192" t="s">
        <v>264</v>
      </c>
      <c r="C74" s="379" t="s">
        <v>303</v>
      </c>
      <c r="D74" s="384" t="s">
        <v>303</v>
      </c>
      <c r="E74" s="581" t="s">
        <v>303</v>
      </c>
      <c r="F74" s="381"/>
      <c r="G74" s="378"/>
      <c r="H74" s="405"/>
      <c r="I74" s="424" t="s">
        <v>319</v>
      </c>
      <c r="J74" s="428">
        <v>2</v>
      </c>
      <c r="K74" s="211"/>
      <c r="L74" s="211"/>
      <c r="M74" s="211"/>
      <c r="N74" s="211"/>
      <c r="O74" s="211"/>
      <c r="P74" s="211"/>
      <c r="Q74" s="211"/>
      <c r="R74" s="211"/>
      <c r="S74" s="211"/>
      <c r="T74" s="211"/>
    </row>
    <row r="75" spans="1:20" ht="25.5" x14ac:dyDescent="0.25">
      <c r="A75" s="840"/>
      <c r="B75" s="192" t="s">
        <v>340</v>
      </c>
      <c r="C75" s="112"/>
      <c r="D75" s="28"/>
      <c r="E75" s="470" t="s">
        <v>322</v>
      </c>
      <c r="F75" s="388"/>
      <c r="G75" s="259" t="s">
        <v>351</v>
      </c>
      <c r="H75" s="405"/>
      <c r="I75" s="425" t="s">
        <v>320</v>
      </c>
      <c r="J75" s="420" t="s">
        <v>342</v>
      </c>
      <c r="K75" s="454" t="s">
        <v>343</v>
      </c>
      <c r="L75" s="454"/>
      <c r="M75" s="454"/>
    </row>
    <row r="76" spans="1:20" ht="16.5" thickBot="1" x14ac:dyDescent="0.3">
      <c r="A76" s="840"/>
      <c r="B76" s="192" t="s">
        <v>297</v>
      </c>
      <c r="C76" s="258"/>
      <c r="D76" s="193"/>
      <c r="E76" s="533"/>
      <c r="F76" s="206"/>
      <c r="G76" s="382"/>
      <c r="H76" s="405"/>
      <c r="I76" s="474" t="s">
        <v>344</v>
      </c>
      <c r="J76" s="421">
        <v>6</v>
      </c>
    </row>
    <row r="77" spans="1:20" ht="25.5" customHeight="1" x14ac:dyDescent="0.25">
      <c r="A77" s="840"/>
      <c r="B77" s="192" t="s">
        <v>326</v>
      </c>
      <c r="C77" s="638" t="s">
        <v>352</v>
      </c>
      <c r="D77" s="468" t="s">
        <v>352</v>
      </c>
      <c r="E77" s="468" t="s">
        <v>352</v>
      </c>
      <c r="F77" s="637"/>
      <c r="G77" s="639" t="s">
        <v>353</v>
      </c>
      <c r="H77" s="405"/>
      <c r="I77" s="195"/>
      <c r="J77" s="430"/>
    </row>
    <row r="78" spans="1:20" ht="16.5" thickBot="1" x14ac:dyDescent="0.3">
      <c r="A78" s="841"/>
      <c r="B78" s="192" t="s">
        <v>270</v>
      </c>
      <c r="C78" s="385"/>
      <c r="D78" s="261"/>
      <c r="E78" s="261"/>
      <c r="F78" s="261"/>
      <c r="G78" s="262"/>
      <c r="H78" s="406"/>
      <c r="I78" s="195"/>
    </row>
    <row r="79" spans="1:20" ht="16.5" thickBot="1" x14ac:dyDescent="0.3">
      <c r="A79" s="219"/>
      <c r="B79" s="220"/>
      <c r="C79" s="221"/>
      <c r="D79" s="221"/>
      <c r="E79" s="221"/>
      <c r="F79" s="221"/>
      <c r="G79" s="221"/>
      <c r="H79" s="405"/>
      <c r="I79" s="195"/>
    </row>
    <row r="80" spans="1:20" ht="18" customHeight="1" thickBot="1" x14ac:dyDescent="0.3">
      <c r="A80" s="188"/>
      <c r="B80" s="209"/>
      <c r="C80" s="204" t="s">
        <v>359</v>
      </c>
      <c r="D80" s="204" t="s">
        <v>360</v>
      </c>
      <c r="E80" s="204" t="s">
        <v>361</v>
      </c>
      <c r="F80" s="204" t="s">
        <v>362</v>
      </c>
      <c r="G80" s="230" t="s">
        <v>363</v>
      </c>
      <c r="H80" s="409"/>
      <c r="I80" s="414" t="s">
        <v>276</v>
      </c>
      <c r="J80" s="415" t="s">
        <v>262</v>
      </c>
    </row>
    <row r="81" spans="1:20" ht="29.25" customHeight="1" x14ac:dyDescent="0.25">
      <c r="A81" s="839" t="s">
        <v>364</v>
      </c>
      <c r="B81" s="192" t="s">
        <v>264</v>
      </c>
      <c r="C81" s="436"/>
      <c r="D81" s="592"/>
      <c r="E81" s="493" t="s">
        <v>365</v>
      </c>
      <c r="F81" s="463"/>
      <c r="G81" s="378"/>
      <c r="H81" s="405"/>
      <c r="I81" s="586" t="s">
        <v>366</v>
      </c>
      <c r="J81" s="582">
        <v>6</v>
      </c>
      <c r="K81" s="210"/>
      <c r="L81" s="210"/>
      <c r="M81" s="210"/>
      <c r="N81" s="210"/>
      <c r="O81" s="210"/>
      <c r="P81" s="210"/>
      <c r="Q81" s="210"/>
      <c r="R81" s="210"/>
      <c r="S81" s="210"/>
      <c r="T81" s="210"/>
    </row>
    <row r="82" spans="1:20" ht="37.9" customHeight="1" thickBot="1" x14ac:dyDescent="0.3">
      <c r="A82" s="840"/>
      <c r="B82" s="192" t="s">
        <v>340</v>
      </c>
      <c r="C82" s="600" t="s">
        <v>367</v>
      </c>
      <c r="D82" s="601" t="s">
        <v>367</v>
      </c>
      <c r="E82" s="843" t="s">
        <v>368</v>
      </c>
      <c r="F82" s="460" t="s">
        <v>367</v>
      </c>
      <c r="G82" s="257" t="s">
        <v>369</v>
      </c>
      <c r="H82" s="405"/>
      <c r="I82" s="596" t="s">
        <v>370</v>
      </c>
      <c r="J82" s="567">
        <v>2</v>
      </c>
    </row>
    <row r="83" spans="1:20" ht="15.75" x14ac:dyDescent="0.25">
      <c r="A83" s="840"/>
      <c r="B83" s="192" t="s">
        <v>297</v>
      </c>
      <c r="C83" s="258"/>
      <c r="D83" s="579"/>
      <c r="E83" s="844"/>
      <c r="F83" s="389"/>
      <c r="G83" s="259"/>
      <c r="H83" s="405"/>
      <c r="I83" s="195"/>
    </row>
    <row r="84" spans="1:20" ht="15.75" x14ac:dyDescent="0.25">
      <c r="A84" s="840"/>
      <c r="B84" s="192" t="s">
        <v>326</v>
      </c>
      <c r="C84" s="260"/>
      <c r="D84" s="580"/>
      <c r="E84" s="844"/>
      <c r="F84" s="390"/>
      <c r="H84" s="405"/>
      <c r="I84" s="195"/>
    </row>
    <row r="85" spans="1:20" ht="16.5" thickBot="1" x14ac:dyDescent="0.3">
      <c r="A85" s="841"/>
      <c r="B85" s="192" t="s">
        <v>270</v>
      </c>
      <c r="C85" s="385"/>
      <c r="D85" s="262"/>
      <c r="E85" s="845"/>
      <c r="F85" s="466"/>
      <c r="G85" s="262"/>
      <c r="H85" s="406"/>
      <c r="I85" s="195"/>
    </row>
    <row r="86" spans="1:20" ht="18" customHeight="1" thickBot="1" x14ac:dyDescent="0.3">
      <c r="A86" s="195"/>
      <c r="B86" s="209"/>
      <c r="C86" s="195"/>
      <c r="D86" s="195"/>
      <c r="E86" s="195"/>
      <c r="F86" s="195"/>
      <c r="G86" s="195"/>
      <c r="H86" s="405"/>
      <c r="I86" s="195"/>
    </row>
    <row r="87" spans="1:20" ht="18" customHeight="1" thickBot="1" x14ac:dyDescent="0.3">
      <c r="A87" s="188"/>
      <c r="B87" s="209"/>
      <c r="C87" s="230" t="s">
        <v>371</v>
      </c>
      <c r="D87" s="204" t="s">
        <v>372</v>
      </c>
      <c r="E87" s="531" t="s">
        <v>373</v>
      </c>
      <c r="F87" s="578" t="s">
        <v>374</v>
      </c>
      <c r="G87" s="230" t="s">
        <v>375</v>
      </c>
      <c r="H87" s="405"/>
      <c r="I87" s="414" t="s">
        <v>276</v>
      </c>
      <c r="J87" s="415" t="s">
        <v>262</v>
      </c>
      <c r="K87" s="210"/>
      <c r="L87" s="210"/>
      <c r="M87" s="210"/>
      <c r="N87" s="210"/>
      <c r="O87" s="210"/>
      <c r="P87" s="210"/>
      <c r="Q87" s="210"/>
      <c r="R87" s="210"/>
      <c r="S87" s="210"/>
      <c r="T87" s="210"/>
    </row>
    <row r="88" spans="1:20" ht="28.15" customHeight="1" x14ac:dyDescent="0.25">
      <c r="A88" s="842" t="s">
        <v>376</v>
      </c>
      <c r="B88" s="192" t="s">
        <v>264</v>
      </c>
      <c r="C88" s="675" t="s">
        <v>377</v>
      </c>
      <c r="D88" s="676"/>
      <c r="E88" s="599" t="s">
        <v>377</v>
      </c>
      <c r="F88" s="846" t="s">
        <v>378</v>
      </c>
      <c r="G88" s="604"/>
      <c r="H88" s="405"/>
      <c r="I88" s="560" t="s">
        <v>379</v>
      </c>
      <c r="J88" s="561">
        <v>6</v>
      </c>
      <c r="K88" s="210"/>
      <c r="L88" s="210"/>
      <c r="M88" s="210"/>
      <c r="N88" s="210"/>
      <c r="O88" s="210"/>
      <c r="P88" s="210"/>
      <c r="Q88" s="210"/>
      <c r="R88" s="210"/>
      <c r="S88" s="210"/>
      <c r="T88" s="210"/>
    </row>
    <row r="89" spans="1:20" ht="27" customHeight="1" x14ac:dyDescent="0.25">
      <c r="A89" s="842"/>
      <c r="B89" s="192" t="s">
        <v>340</v>
      </c>
      <c r="C89" s="577" t="s">
        <v>380</v>
      </c>
      <c r="D89" s="468" t="s">
        <v>380</v>
      </c>
      <c r="E89" s="603" t="s">
        <v>303</v>
      </c>
      <c r="F89" s="808"/>
      <c r="G89" s="605" t="s">
        <v>369</v>
      </c>
      <c r="H89" s="405"/>
      <c r="I89" s="562" t="s">
        <v>381</v>
      </c>
      <c r="J89" s="563">
        <v>6</v>
      </c>
      <c r="L89" s="210"/>
    </row>
    <row r="90" spans="1:20" ht="16.5" thickBot="1" x14ac:dyDescent="0.3">
      <c r="A90" s="842"/>
      <c r="B90" s="192" t="s">
        <v>297</v>
      </c>
      <c r="C90" s="258"/>
      <c r="D90" s="263"/>
      <c r="F90" s="206"/>
      <c r="G90" s="259"/>
      <c r="H90" s="405"/>
      <c r="I90" s="586" t="s">
        <v>366</v>
      </c>
      <c r="J90" s="564">
        <v>2</v>
      </c>
    </row>
    <row r="91" spans="1:20" ht="39" thickBot="1" x14ac:dyDescent="0.3">
      <c r="A91" s="842"/>
      <c r="B91" s="192" t="s">
        <v>326</v>
      </c>
      <c r="C91" s="258"/>
      <c r="D91" s="491"/>
      <c r="E91" s="589" t="s">
        <v>382</v>
      </c>
      <c r="F91" s="599" t="s">
        <v>377</v>
      </c>
      <c r="G91" s="589" t="s">
        <v>382</v>
      </c>
      <c r="H91" s="405"/>
      <c r="I91" s="596" t="s">
        <v>370</v>
      </c>
      <c r="J91" s="567">
        <v>4</v>
      </c>
    </row>
    <row r="92" spans="1:20" ht="16.5" thickBot="1" x14ac:dyDescent="0.3">
      <c r="A92" s="842"/>
      <c r="B92" s="192" t="s">
        <v>270</v>
      </c>
      <c r="C92" s="385"/>
      <c r="D92" s="261"/>
      <c r="E92" s="261"/>
      <c r="F92" s="114"/>
      <c r="G92" s="262"/>
      <c r="H92" s="406"/>
    </row>
    <row r="93" spans="1:20" ht="18" customHeight="1" thickBot="1" x14ac:dyDescent="0.3">
      <c r="A93" s="210"/>
      <c r="B93" s="222"/>
      <c r="C93" s="210"/>
      <c r="D93" s="215"/>
      <c r="E93" s="186"/>
      <c r="F93" s="210"/>
      <c r="G93" s="215"/>
      <c r="H93" s="405"/>
      <c r="I93" s="215"/>
    </row>
    <row r="94" spans="1:20" ht="18" customHeight="1" thickBot="1" x14ac:dyDescent="0.3">
      <c r="A94" s="195"/>
      <c r="B94" s="209"/>
      <c r="C94" s="204" t="s">
        <v>383</v>
      </c>
      <c r="D94" s="230" t="s">
        <v>384</v>
      </c>
      <c r="E94" s="383" t="s">
        <v>385</v>
      </c>
      <c r="F94" s="230" t="s">
        <v>386</v>
      </c>
      <c r="G94" s="230" t="s">
        <v>387</v>
      </c>
      <c r="H94" s="405"/>
      <c r="I94" s="414" t="s">
        <v>276</v>
      </c>
      <c r="J94" s="415" t="s">
        <v>262</v>
      </c>
    </row>
    <row r="95" spans="1:20" ht="27" customHeight="1" x14ac:dyDescent="0.25">
      <c r="A95" s="842" t="s">
        <v>376</v>
      </c>
      <c r="B95" s="192" t="s">
        <v>264</v>
      </c>
      <c r="C95" s="675" t="s">
        <v>377</v>
      </c>
      <c r="D95" s="676"/>
      <c r="E95" s="599" t="s">
        <v>377</v>
      </c>
      <c r="F95" s="847" t="s">
        <v>388</v>
      </c>
      <c r="G95" s="570"/>
      <c r="H95" s="405"/>
      <c r="I95" s="560" t="s">
        <v>379</v>
      </c>
      <c r="J95" s="561">
        <v>6</v>
      </c>
      <c r="K95" s="210"/>
      <c r="L95" s="210"/>
      <c r="M95" s="210"/>
      <c r="N95" s="210"/>
      <c r="O95" s="210"/>
      <c r="P95" s="210"/>
      <c r="Q95" s="210"/>
      <c r="R95" s="210"/>
      <c r="S95" s="210"/>
      <c r="T95" s="210"/>
    </row>
    <row r="96" spans="1:20" ht="25.5" x14ac:dyDescent="0.25">
      <c r="A96" s="842"/>
      <c r="B96" s="192" t="s">
        <v>340</v>
      </c>
      <c r="C96" s="577" t="s">
        <v>380</v>
      </c>
      <c r="D96" s="468" t="s">
        <v>380</v>
      </c>
      <c r="E96" s="468" t="s">
        <v>380</v>
      </c>
      <c r="F96" s="848"/>
      <c r="G96" s="257" t="s">
        <v>369</v>
      </c>
      <c r="H96" s="405"/>
      <c r="I96" s="562" t="s">
        <v>381</v>
      </c>
      <c r="J96" s="563">
        <v>6</v>
      </c>
    </row>
    <row r="97" spans="1:20" ht="16.5" thickBot="1" x14ac:dyDescent="0.3">
      <c r="A97" s="842"/>
      <c r="B97" s="192" t="s">
        <v>297</v>
      </c>
      <c r="C97" s="258"/>
      <c r="D97" s="263"/>
      <c r="E97" s="263"/>
      <c r="F97" s="206"/>
      <c r="G97" s="259"/>
      <c r="H97" s="405"/>
      <c r="I97" s="586" t="s">
        <v>366</v>
      </c>
      <c r="J97" s="582">
        <v>4</v>
      </c>
    </row>
    <row r="98" spans="1:20" ht="39" thickBot="1" x14ac:dyDescent="0.3">
      <c r="A98" s="842"/>
      <c r="B98" s="192" t="s">
        <v>326</v>
      </c>
      <c r="C98" s="258"/>
      <c r="D98" s="263"/>
      <c r="E98" s="263"/>
      <c r="F98" s="569" t="s">
        <v>377</v>
      </c>
      <c r="G98" s="589" t="s">
        <v>389</v>
      </c>
      <c r="H98" s="405"/>
      <c r="I98" s="596" t="s">
        <v>390</v>
      </c>
      <c r="J98" s="567">
        <v>4</v>
      </c>
    </row>
    <row r="99" spans="1:20" ht="16.5" thickBot="1" x14ac:dyDescent="0.3">
      <c r="A99" s="842"/>
      <c r="B99" s="192" t="s">
        <v>270</v>
      </c>
      <c r="C99" s="385"/>
      <c r="D99" s="261"/>
      <c r="E99" s="261"/>
      <c r="F99" s="261"/>
      <c r="G99" s="262"/>
      <c r="H99" s="406"/>
    </row>
    <row r="100" spans="1:20" ht="18" customHeight="1" thickBot="1" x14ac:dyDescent="0.3">
      <c r="A100" s="195"/>
      <c r="B100" s="209"/>
      <c r="C100" s="195"/>
      <c r="D100" s="195"/>
      <c r="E100" s="195"/>
      <c r="F100" s="195"/>
      <c r="G100" s="195"/>
      <c r="H100" s="405"/>
      <c r="I100" s="215"/>
    </row>
    <row r="101" spans="1:20" ht="18" customHeight="1" thickBot="1" x14ac:dyDescent="0.3">
      <c r="A101" s="195"/>
      <c r="B101" s="209"/>
      <c r="C101" s="204" t="s">
        <v>391</v>
      </c>
      <c r="D101" s="230" t="s">
        <v>392</v>
      </c>
      <c r="E101" s="383" t="s">
        <v>393</v>
      </c>
      <c r="F101" s="230" t="s">
        <v>394</v>
      </c>
      <c r="G101" s="230" t="s">
        <v>395</v>
      </c>
      <c r="H101" s="405"/>
      <c r="I101" s="414" t="s">
        <v>276</v>
      </c>
      <c r="J101" s="415" t="s">
        <v>262</v>
      </c>
    </row>
    <row r="102" spans="1:20" ht="33.950000000000003" customHeight="1" x14ac:dyDescent="0.25">
      <c r="A102" s="842" t="s">
        <v>376</v>
      </c>
      <c r="B102" s="192" t="s">
        <v>264</v>
      </c>
      <c r="C102" s="675" t="s">
        <v>377</v>
      </c>
      <c r="D102" s="28"/>
      <c r="E102" s="599" t="s">
        <v>377</v>
      </c>
      <c r="F102" s="849" t="s">
        <v>396</v>
      </c>
      <c r="G102" s="570"/>
      <c r="H102" s="405"/>
      <c r="I102" s="560" t="s">
        <v>379</v>
      </c>
      <c r="J102" s="561">
        <v>6</v>
      </c>
      <c r="K102" s="24"/>
      <c r="L102" s="210"/>
      <c r="M102" s="210"/>
      <c r="N102" s="210"/>
      <c r="O102" s="210"/>
      <c r="P102" s="210"/>
      <c r="Q102" s="210"/>
      <c r="R102" s="210"/>
      <c r="S102" s="210"/>
      <c r="T102" s="210"/>
    </row>
    <row r="103" spans="1:20" ht="37.5" customHeight="1" x14ac:dyDescent="0.25">
      <c r="A103" s="842"/>
      <c r="B103" s="192" t="s">
        <v>340</v>
      </c>
      <c r="C103" s="577" t="s">
        <v>380</v>
      </c>
      <c r="D103" s="468" t="s">
        <v>380</v>
      </c>
      <c r="E103" s="468" t="s">
        <v>380</v>
      </c>
      <c r="F103" s="848"/>
      <c r="G103" s="257" t="s">
        <v>369</v>
      </c>
      <c r="H103" s="405"/>
      <c r="I103" s="562" t="s">
        <v>381</v>
      </c>
      <c r="J103" s="563">
        <v>6</v>
      </c>
    </row>
    <row r="104" spans="1:20" ht="16.5" thickBot="1" x14ac:dyDescent="0.3">
      <c r="A104" s="842"/>
      <c r="B104" s="192" t="s">
        <v>297</v>
      </c>
      <c r="C104" s="258"/>
      <c r="D104" s="263"/>
      <c r="F104" s="206"/>
      <c r="G104" s="259"/>
      <c r="H104" s="405"/>
      <c r="I104" s="596" t="s">
        <v>397</v>
      </c>
      <c r="J104" s="567">
        <v>4</v>
      </c>
    </row>
    <row r="105" spans="1:20" ht="36" customHeight="1" x14ac:dyDescent="0.25">
      <c r="A105" s="842"/>
      <c r="B105" s="192" t="s">
        <v>326</v>
      </c>
      <c r="C105" s="258"/>
      <c r="D105" s="491"/>
      <c r="E105" s="28"/>
      <c r="F105" s="599" t="s">
        <v>377</v>
      </c>
      <c r="G105" s="589" t="s">
        <v>389</v>
      </c>
      <c r="H105" s="405"/>
    </row>
    <row r="106" spans="1:20" ht="16.5" thickBot="1" x14ac:dyDescent="0.3">
      <c r="A106" s="842"/>
      <c r="B106" s="192" t="s">
        <v>398</v>
      </c>
      <c r="C106" s="385"/>
      <c r="D106" s="261"/>
      <c r="E106" s="261"/>
      <c r="F106" s="261"/>
      <c r="G106" s="262"/>
      <c r="H106" s="406"/>
    </row>
    <row r="107" spans="1:20" ht="18" customHeight="1" thickBot="1" x14ac:dyDescent="0.3">
      <c r="A107" s="195"/>
      <c r="B107" s="209"/>
      <c r="C107" s="195"/>
      <c r="D107" s="195"/>
      <c r="E107" s="195"/>
      <c r="F107" s="195"/>
      <c r="G107" s="195"/>
      <c r="H107" s="410"/>
      <c r="I107" s="215"/>
    </row>
    <row r="108" spans="1:20" ht="18" customHeight="1" thickBot="1" x14ac:dyDescent="0.3">
      <c r="A108" s="188"/>
      <c r="B108" s="209"/>
      <c r="C108" s="204" t="s">
        <v>399</v>
      </c>
      <c r="D108" s="204" t="s">
        <v>400</v>
      </c>
      <c r="E108" s="204" t="s">
        <v>401</v>
      </c>
      <c r="F108" s="204" t="s">
        <v>402</v>
      </c>
      <c r="G108" s="230" t="s">
        <v>260</v>
      </c>
      <c r="H108" s="410"/>
      <c r="I108" s="414" t="s">
        <v>276</v>
      </c>
      <c r="J108" s="415" t="s">
        <v>262</v>
      </c>
    </row>
    <row r="109" spans="1:20" ht="27.6" customHeight="1" x14ac:dyDescent="0.25">
      <c r="A109" s="842" t="s">
        <v>403</v>
      </c>
      <c r="B109" s="192" t="s">
        <v>264</v>
      </c>
      <c r="C109" s="675" t="s">
        <v>377</v>
      </c>
      <c r="D109" s="28"/>
      <c r="E109" s="599" t="s">
        <v>377</v>
      </c>
      <c r="F109" s="439"/>
      <c r="G109" s="570"/>
      <c r="H109" s="410"/>
      <c r="I109" s="560" t="s">
        <v>379</v>
      </c>
      <c r="J109" s="561">
        <v>4</v>
      </c>
    </row>
    <row r="110" spans="1:20" ht="51" x14ac:dyDescent="0.25">
      <c r="A110" s="842"/>
      <c r="B110" s="192" t="s">
        <v>340</v>
      </c>
      <c r="C110" s="112"/>
      <c r="D110" s="28"/>
      <c r="E110" s="228"/>
      <c r="F110" s="651" t="s">
        <v>404</v>
      </c>
      <c r="G110" s="605" t="s">
        <v>369</v>
      </c>
      <c r="H110" s="405"/>
      <c r="I110" s="562" t="s">
        <v>405</v>
      </c>
      <c r="J110" s="563">
        <v>6</v>
      </c>
    </row>
    <row r="111" spans="1:20" ht="16.5" thickBot="1" x14ac:dyDescent="0.3">
      <c r="A111" s="842"/>
      <c r="B111" s="192" t="s">
        <v>297</v>
      </c>
      <c r="C111" s="441"/>
      <c r="D111" s="228"/>
      <c r="E111" s="228"/>
      <c r="F111" s="228"/>
      <c r="G111" s="615"/>
      <c r="H111" s="406"/>
      <c r="I111" s="596" t="s">
        <v>397</v>
      </c>
      <c r="J111" s="567">
        <v>4</v>
      </c>
    </row>
    <row r="112" spans="1:20" ht="38.25" x14ac:dyDescent="0.25">
      <c r="A112" s="842"/>
      <c r="B112" s="192" t="s">
        <v>326</v>
      </c>
      <c r="C112" s="650" t="s">
        <v>406</v>
      </c>
      <c r="D112" s="468" t="s">
        <v>406</v>
      </c>
      <c r="E112" s="228"/>
      <c r="F112" s="617" t="s">
        <v>377</v>
      </c>
      <c r="G112" s="616" t="s">
        <v>389</v>
      </c>
      <c r="H112" s="399"/>
    </row>
    <row r="113" spans="1:11" ht="16.5" thickBot="1" x14ac:dyDescent="0.3">
      <c r="A113" s="842"/>
      <c r="B113" s="192" t="s">
        <v>270</v>
      </c>
      <c r="C113" s="443"/>
      <c r="D113" s="444"/>
      <c r="E113" s="444"/>
      <c r="F113" s="444"/>
      <c r="G113" s="445"/>
      <c r="H113" s="405"/>
    </row>
    <row r="114" spans="1:11" ht="18" customHeight="1" thickBot="1" x14ac:dyDescent="0.3">
      <c r="A114" s="195"/>
      <c r="B114" s="209"/>
      <c r="C114" s="195"/>
      <c r="D114" s="195"/>
      <c r="E114" s="195"/>
      <c r="F114" s="195"/>
      <c r="G114" s="195"/>
      <c r="H114" s="412"/>
      <c r="I114" s="224"/>
    </row>
    <row r="115" spans="1:11" ht="18" customHeight="1" thickBot="1" x14ac:dyDescent="0.3">
      <c r="A115" s="188"/>
      <c r="B115" s="209"/>
      <c r="C115" s="204" t="s">
        <v>271</v>
      </c>
      <c r="D115" s="204" t="s">
        <v>272</v>
      </c>
      <c r="E115" s="230" t="s">
        <v>273</v>
      </c>
      <c r="F115" s="204" t="s">
        <v>274</v>
      </c>
      <c r="G115" s="230" t="s">
        <v>275</v>
      </c>
      <c r="H115" s="412"/>
      <c r="I115" s="414" t="s">
        <v>276</v>
      </c>
      <c r="J115" s="415" t="s">
        <v>262</v>
      </c>
    </row>
    <row r="116" spans="1:11" ht="24.95" customHeight="1" x14ac:dyDescent="0.25">
      <c r="A116" s="842" t="s">
        <v>407</v>
      </c>
      <c r="B116" s="192" t="s">
        <v>264</v>
      </c>
      <c r="C116" s="675" t="s">
        <v>377</v>
      </c>
      <c r="D116" s="678" t="s">
        <v>408</v>
      </c>
      <c r="E116" s="599" t="s">
        <v>377</v>
      </c>
      <c r="F116" s="378"/>
      <c r="G116" s="835" t="s">
        <v>409</v>
      </c>
      <c r="H116" s="412"/>
      <c r="I116" s="653" t="s">
        <v>379</v>
      </c>
      <c r="J116" s="654">
        <v>6</v>
      </c>
      <c r="K116" s="310"/>
    </row>
    <row r="117" spans="1:11" ht="26.25" thickBot="1" x14ac:dyDescent="0.3">
      <c r="A117" s="842"/>
      <c r="B117" s="192" t="s">
        <v>340</v>
      </c>
      <c r="C117" s="574"/>
      <c r="D117" s="677"/>
      <c r="E117" s="226"/>
      <c r="F117" s="468" t="s">
        <v>406</v>
      </c>
      <c r="G117" s="836"/>
      <c r="H117" s="412"/>
      <c r="I117" s="655" t="s">
        <v>405</v>
      </c>
      <c r="J117" s="567">
        <v>6</v>
      </c>
    </row>
    <row r="118" spans="1:11" ht="15.75" x14ac:dyDescent="0.25">
      <c r="A118" s="842"/>
      <c r="B118" s="192" t="s">
        <v>297</v>
      </c>
      <c r="C118" s="258"/>
      <c r="D118" s="263"/>
      <c r="E118" s="226"/>
      <c r="F118" s="575"/>
      <c r="G118" s="837"/>
      <c r="H118" s="412"/>
      <c r="I118" s="195"/>
      <c r="J118" s="434"/>
    </row>
    <row r="119" spans="1:11" ht="26.25" customHeight="1" x14ac:dyDescent="0.25">
      <c r="A119" s="842"/>
      <c r="B119" s="192" t="s">
        <v>326</v>
      </c>
      <c r="C119" s="650" t="s">
        <v>406</v>
      </c>
      <c r="D119" s="468" t="s">
        <v>406</v>
      </c>
      <c r="F119" s="576" t="s">
        <v>377</v>
      </c>
      <c r="G119" s="837"/>
      <c r="H119" s="412"/>
      <c r="I119" s="186"/>
    </row>
    <row r="120" spans="1:11" ht="16.5" thickBot="1" x14ac:dyDescent="0.3">
      <c r="A120" s="842"/>
      <c r="B120" s="192" t="s">
        <v>270</v>
      </c>
      <c r="C120" s="385"/>
      <c r="D120" s="261"/>
      <c r="E120" s="261"/>
      <c r="F120" s="262"/>
      <c r="G120" s="838"/>
      <c r="H120" s="412"/>
      <c r="I120" s="186"/>
    </row>
    <row r="121" spans="1:11" ht="18" customHeight="1" thickBot="1" x14ac:dyDescent="0.3">
      <c r="A121" s="224"/>
      <c r="B121" s="225"/>
      <c r="C121" s="224"/>
      <c r="D121" s="224"/>
      <c r="E121" s="224"/>
      <c r="F121" s="224"/>
      <c r="G121" s="224"/>
      <c r="H121" s="405"/>
      <c r="I121" s="186"/>
    </row>
    <row r="122" spans="1:11" ht="18" customHeight="1" thickBot="1" x14ac:dyDescent="0.3">
      <c r="A122" s="188"/>
      <c r="B122" s="209"/>
      <c r="C122" s="204" t="s">
        <v>285</v>
      </c>
      <c r="D122" s="204" t="s">
        <v>286</v>
      </c>
      <c r="E122" s="204" t="s">
        <v>287</v>
      </c>
      <c r="F122" s="204" t="s">
        <v>288</v>
      </c>
      <c r="G122" s="230" t="s">
        <v>289</v>
      </c>
      <c r="H122" s="405"/>
      <c r="I122" s="414" t="s">
        <v>276</v>
      </c>
      <c r="J122" s="415" t="s">
        <v>262</v>
      </c>
    </row>
    <row r="123" spans="1:11" ht="24" customHeight="1" x14ac:dyDescent="0.25">
      <c r="A123" s="842" t="s">
        <v>407</v>
      </c>
      <c r="B123" s="192" t="s">
        <v>264</v>
      </c>
      <c r="C123" s="675" t="s">
        <v>377</v>
      </c>
      <c r="D123" s="28"/>
      <c r="F123" s="439"/>
      <c r="G123" s="570"/>
      <c r="H123" s="405"/>
      <c r="I123" s="653" t="s">
        <v>379</v>
      </c>
      <c r="J123" s="654">
        <v>6</v>
      </c>
    </row>
    <row r="124" spans="1:11" ht="26.25" thickBot="1" x14ac:dyDescent="0.3">
      <c r="A124" s="842"/>
      <c r="B124" s="192" t="s">
        <v>340</v>
      </c>
      <c r="C124" s="446"/>
      <c r="D124" s="438"/>
      <c r="E124" s="438"/>
      <c r="F124" s="468" t="s">
        <v>406</v>
      </c>
      <c r="G124" s="257" t="s">
        <v>369</v>
      </c>
      <c r="H124" s="405"/>
      <c r="I124" s="655" t="s">
        <v>405</v>
      </c>
      <c r="J124" s="567">
        <v>6</v>
      </c>
    </row>
    <row r="125" spans="1:11" ht="15.75" x14ac:dyDescent="0.25">
      <c r="A125" s="842"/>
      <c r="B125" s="192" t="s">
        <v>297</v>
      </c>
      <c r="C125" s="446"/>
      <c r="D125" s="231"/>
      <c r="E125" s="28"/>
      <c r="F125" s="438"/>
      <c r="G125" s="257"/>
      <c r="H125" s="405"/>
      <c r="I125" s="195"/>
      <c r="J125" s="434"/>
    </row>
    <row r="126" spans="1:11" ht="24" customHeight="1" x14ac:dyDescent="0.25">
      <c r="A126" s="842"/>
      <c r="B126" s="192" t="s">
        <v>326</v>
      </c>
      <c r="C126" s="650" t="s">
        <v>406</v>
      </c>
      <c r="D126" s="468" t="s">
        <v>406</v>
      </c>
      <c r="E126" s="28"/>
      <c r="F126" s="522" t="s">
        <v>377</v>
      </c>
      <c r="G126" s="257"/>
      <c r="H126" s="405"/>
      <c r="I126" s="186"/>
    </row>
    <row r="127" spans="1:11" ht="16.5" thickBot="1" x14ac:dyDescent="0.3">
      <c r="A127" s="224"/>
      <c r="B127" s="192" t="s">
        <v>270</v>
      </c>
      <c r="C127" s="385"/>
      <c r="D127" s="261"/>
      <c r="E127" s="261"/>
      <c r="F127" s="261"/>
      <c r="G127" s="262"/>
      <c r="H127" s="406"/>
      <c r="I127" s="186"/>
    </row>
    <row r="128" spans="1:11" ht="17.45" customHeight="1" thickBot="1" x14ac:dyDescent="0.3">
      <c r="A128" s="224"/>
      <c r="B128" s="223"/>
      <c r="C128" s="224"/>
      <c r="D128" s="224"/>
      <c r="E128" s="224"/>
      <c r="F128" s="224"/>
      <c r="G128" s="224"/>
      <c r="H128" s="406"/>
      <c r="I128" s="186"/>
    </row>
    <row r="129" spans="1:9" ht="18" customHeight="1" thickBot="1" x14ac:dyDescent="0.3">
      <c r="A129" s="188"/>
      <c r="B129" s="209"/>
      <c r="C129" s="204" t="s">
        <v>298</v>
      </c>
      <c r="D129" s="204" t="s">
        <v>299</v>
      </c>
      <c r="E129" s="204" t="s">
        <v>300</v>
      </c>
      <c r="F129" s="204" t="s">
        <v>301</v>
      </c>
      <c r="G129" s="230" t="s">
        <v>302</v>
      </c>
      <c r="H129" s="409"/>
      <c r="I129" s="186"/>
    </row>
    <row r="130" spans="1:9" ht="15.75" x14ac:dyDescent="0.25">
      <c r="A130" s="842" t="s">
        <v>407</v>
      </c>
      <c r="B130" s="192" t="s">
        <v>264</v>
      </c>
      <c r="C130" s="571"/>
      <c r="D130" s="381"/>
      <c r="E130" s="381"/>
      <c r="F130" s="381"/>
      <c r="G130" s="378"/>
      <c r="H130" s="405"/>
      <c r="I130" s="186" t="s">
        <v>410</v>
      </c>
    </row>
    <row r="131" spans="1:9" ht="15.75" x14ac:dyDescent="0.25">
      <c r="A131" s="842"/>
      <c r="B131" s="192" t="s">
        <v>340</v>
      </c>
      <c r="C131" s="250"/>
      <c r="D131" s="205"/>
      <c r="E131" s="205"/>
      <c r="F131" s="205"/>
      <c r="G131" s="259"/>
      <c r="H131" s="405"/>
      <c r="I131" s="186"/>
    </row>
    <row r="132" spans="1:9" ht="15.75" x14ac:dyDescent="0.25">
      <c r="A132" s="842"/>
      <c r="B132" s="192" t="s">
        <v>297</v>
      </c>
      <c r="C132" s="250"/>
      <c r="D132" s="205"/>
      <c r="E132" s="205"/>
      <c r="F132" s="205"/>
      <c r="G132" s="259"/>
      <c r="H132" s="405"/>
      <c r="I132" s="186"/>
    </row>
    <row r="133" spans="1:9" ht="39" thickBot="1" x14ac:dyDescent="0.3">
      <c r="A133" s="842"/>
      <c r="B133" s="192" t="s">
        <v>326</v>
      </c>
      <c r="C133" s="572"/>
      <c r="D133" s="657" t="s">
        <v>411</v>
      </c>
      <c r="E133" s="252"/>
      <c r="F133" s="252"/>
      <c r="G133" s="573"/>
      <c r="H133" s="405"/>
      <c r="I133" s="186"/>
    </row>
    <row r="134" spans="1:9" ht="12.75" customHeight="1" thickBot="1" x14ac:dyDescent="0.3">
      <c r="A134" s="186"/>
      <c r="B134" s="192" t="s">
        <v>270</v>
      </c>
      <c r="C134" s="385"/>
      <c r="D134" s="261"/>
      <c r="E134" s="261"/>
      <c r="F134" s="261"/>
      <c r="G134" s="262"/>
      <c r="H134" s="266"/>
      <c r="I134" s="186"/>
    </row>
    <row r="135" spans="1:9" ht="12.75" customHeight="1" x14ac:dyDescent="0.25">
      <c r="A135" s="186"/>
      <c r="B135" s="189"/>
      <c r="C135" s="186"/>
      <c r="D135" s="186"/>
      <c r="E135" s="186"/>
      <c r="F135" s="186"/>
      <c r="G135" s="186"/>
      <c r="H135" s="266"/>
      <c r="I135" s="186"/>
    </row>
    <row r="136" spans="1:9" ht="12.75" customHeight="1" x14ac:dyDescent="0.25">
      <c r="A136" s="186"/>
      <c r="B136" s="189"/>
      <c r="C136" s="186"/>
      <c r="D136" s="186"/>
      <c r="E136" s="186"/>
      <c r="F136" s="186"/>
      <c r="G136" s="186"/>
      <c r="H136" s="266"/>
      <c r="I136" s="186"/>
    </row>
    <row r="137" spans="1:9" ht="12.75" customHeight="1" x14ac:dyDescent="0.25">
      <c r="A137" s="186"/>
      <c r="B137" s="189"/>
      <c r="C137" s="308"/>
      <c r="D137" s="186"/>
      <c r="E137" s="186"/>
      <c r="F137" s="186"/>
      <c r="G137" s="186"/>
      <c r="H137" s="266"/>
      <c r="I137" s="186"/>
    </row>
    <row r="138" spans="1:9" ht="12.75" customHeight="1" x14ac:dyDescent="0.25">
      <c r="A138" s="186"/>
      <c r="B138" s="189"/>
      <c r="C138" s="186"/>
      <c r="D138" s="186"/>
      <c r="E138" s="186"/>
      <c r="F138" s="186"/>
      <c r="G138" s="186"/>
      <c r="H138" s="266"/>
      <c r="I138" s="186"/>
    </row>
    <row r="139" spans="1:9" ht="12.75" customHeight="1" x14ac:dyDescent="0.25">
      <c r="A139" s="186"/>
      <c r="B139" s="189"/>
      <c r="C139" s="186"/>
      <c r="D139" s="186"/>
      <c r="E139" s="186"/>
      <c r="F139" s="186"/>
      <c r="G139" s="186"/>
      <c r="H139" s="266"/>
      <c r="I139" s="186"/>
    </row>
    <row r="140" spans="1:9" ht="12.75" customHeight="1" x14ac:dyDescent="0.25">
      <c r="A140" s="186"/>
      <c r="B140" s="189"/>
      <c r="C140" s="186"/>
      <c r="D140" s="186"/>
      <c r="E140" s="186"/>
      <c r="F140" s="186"/>
      <c r="G140" s="186"/>
      <c r="H140" s="266"/>
      <c r="I140" s="186"/>
    </row>
    <row r="141" spans="1:9" ht="12.75" customHeight="1" x14ac:dyDescent="0.25">
      <c r="A141" s="186"/>
      <c r="B141" s="189"/>
      <c r="C141" s="186"/>
      <c r="D141" s="186"/>
      <c r="E141" s="186"/>
      <c r="F141" s="186"/>
      <c r="G141" s="186"/>
      <c r="H141" s="266"/>
      <c r="I141" s="186"/>
    </row>
    <row r="142" spans="1:9" ht="12.75" customHeight="1" x14ac:dyDescent="0.25">
      <c r="A142" s="186"/>
      <c r="B142" s="189"/>
      <c r="C142" s="186"/>
      <c r="D142" s="186"/>
      <c r="E142" s="186"/>
      <c r="F142" s="186"/>
      <c r="G142" s="186"/>
      <c r="H142" s="266"/>
      <c r="I142" s="186"/>
    </row>
    <row r="143" spans="1:9" ht="12.75" customHeight="1" x14ac:dyDescent="0.25">
      <c r="A143" s="186"/>
      <c r="B143" s="189"/>
      <c r="C143" s="186"/>
      <c r="D143" s="186"/>
      <c r="E143" s="186"/>
      <c r="F143" s="186"/>
      <c r="G143" s="186"/>
      <c r="H143" s="266"/>
      <c r="I143" s="186"/>
    </row>
    <row r="144" spans="1:9" ht="12.75" customHeight="1" x14ac:dyDescent="0.25">
      <c r="A144" s="186"/>
      <c r="B144" s="189"/>
      <c r="C144" s="186"/>
      <c r="D144" s="186"/>
      <c r="E144" s="186"/>
      <c r="F144" s="186"/>
      <c r="G144" s="186"/>
      <c r="H144" s="266"/>
      <c r="I144" s="186"/>
    </row>
    <row r="145" spans="1:9" ht="12.75" customHeight="1" x14ac:dyDescent="0.25">
      <c r="A145" s="186"/>
      <c r="B145" s="189"/>
      <c r="C145" s="186"/>
      <c r="D145" s="186"/>
      <c r="E145" s="186"/>
      <c r="F145" s="186"/>
      <c r="G145" s="186"/>
      <c r="H145" s="266"/>
      <c r="I145" s="186"/>
    </row>
    <row r="146" spans="1:9" ht="12.75" customHeight="1" x14ac:dyDescent="0.25">
      <c r="A146" s="186"/>
      <c r="B146" s="189"/>
      <c r="C146" s="186"/>
      <c r="D146" s="186"/>
      <c r="E146" s="186"/>
      <c r="F146" s="186"/>
      <c r="G146" s="186"/>
      <c r="H146" s="266"/>
      <c r="I146" s="186"/>
    </row>
    <row r="147" spans="1:9" ht="12.75" customHeight="1" x14ac:dyDescent="0.25">
      <c r="A147" s="186"/>
      <c r="B147" s="189"/>
      <c r="C147" s="186"/>
      <c r="D147" s="186"/>
      <c r="E147" s="186"/>
      <c r="F147" s="186"/>
      <c r="G147" s="186"/>
      <c r="H147" s="266"/>
      <c r="I147" s="186"/>
    </row>
    <row r="148" spans="1:9" ht="12.75" customHeight="1" x14ac:dyDescent="0.25">
      <c r="A148" s="186"/>
      <c r="B148" s="189"/>
      <c r="C148" s="186"/>
      <c r="D148" s="186"/>
      <c r="E148" s="186"/>
      <c r="F148" s="186"/>
      <c r="G148" s="186"/>
      <c r="H148" s="266"/>
      <c r="I148" s="186"/>
    </row>
    <row r="149" spans="1:9" ht="12.75" customHeight="1" x14ac:dyDescent="0.25">
      <c r="A149" s="186"/>
      <c r="B149" s="189"/>
      <c r="C149" s="186"/>
      <c r="D149" s="186"/>
      <c r="E149" s="186"/>
      <c r="F149" s="186"/>
      <c r="G149" s="186"/>
      <c r="H149" s="266"/>
      <c r="I149" s="186"/>
    </row>
    <row r="150" spans="1:9" ht="12.75" customHeight="1" x14ac:dyDescent="0.25">
      <c r="A150" s="186"/>
      <c r="B150" s="189"/>
      <c r="C150" s="186"/>
      <c r="D150" s="186"/>
      <c r="E150" s="186"/>
      <c r="F150" s="186"/>
      <c r="G150" s="186"/>
      <c r="H150" s="266"/>
      <c r="I150" s="186"/>
    </row>
    <row r="151" spans="1:9" ht="12.75" customHeight="1" x14ac:dyDescent="0.25">
      <c r="A151" s="186"/>
      <c r="B151" s="189"/>
      <c r="C151" s="186"/>
      <c r="D151" s="186"/>
      <c r="E151" s="186"/>
      <c r="F151" s="186"/>
      <c r="G151" s="186"/>
      <c r="H151" s="266"/>
      <c r="I151" s="186"/>
    </row>
    <row r="152" spans="1:9" ht="12.75" customHeight="1" x14ac:dyDescent="0.25">
      <c r="A152" s="186"/>
      <c r="B152" s="189"/>
      <c r="C152" s="186"/>
      <c r="D152" s="186"/>
      <c r="E152" s="186"/>
      <c r="F152" s="186"/>
      <c r="G152" s="186"/>
      <c r="H152" s="266"/>
      <c r="I152" s="186"/>
    </row>
    <row r="153" spans="1:9" ht="12.75" customHeight="1" x14ac:dyDescent="0.25">
      <c r="A153" s="186"/>
      <c r="B153" s="189"/>
      <c r="C153" s="186"/>
      <c r="D153" s="186"/>
      <c r="E153" s="186"/>
      <c r="F153" s="186"/>
      <c r="G153" s="186"/>
      <c r="H153" s="266"/>
      <c r="I153" s="186"/>
    </row>
    <row r="154" spans="1:9" ht="12.75" customHeight="1" x14ac:dyDescent="0.25">
      <c r="A154" s="186"/>
      <c r="B154" s="189"/>
      <c r="C154" s="186"/>
      <c r="D154" s="186"/>
      <c r="E154" s="186"/>
      <c r="F154" s="186"/>
      <c r="G154" s="186"/>
      <c r="H154" s="266"/>
      <c r="I154" s="186"/>
    </row>
    <row r="155" spans="1:9" ht="12.75" customHeight="1" x14ac:dyDescent="0.25">
      <c r="A155" s="186"/>
      <c r="B155" s="189"/>
      <c r="C155" s="186"/>
      <c r="D155" s="186"/>
      <c r="E155" s="186"/>
      <c r="F155" s="186"/>
      <c r="G155" s="186"/>
      <c r="H155" s="266"/>
      <c r="I155" s="186"/>
    </row>
    <row r="156" spans="1:9" ht="12.75" customHeight="1" x14ac:dyDescent="0.25">
      <c r="A156" s="186"/>
      <c r="B156" s="189"/>
      <c r="C156" s="186"/>
      <c r="D156" s="186"/>
      <c r="E156" s="186"/>
      <c r="F156" s="186"/>
      <c r="G156" s="186"/>
      <c r="H156" s="266"/>
      <c r="I156" s="186"/>
    </row>
    <row r="157" spans="1:9" ht="12.75" customHeight="1" x14ac:dyDescent="0.25">
      <c r="A157" s="186"/>
      <c r="B157" s="189"/>
      <c r="C157" s="186"/>
      <c r="D157" s="186"/>
      <c r="E157" s="186"/>
      <c r="F157" s="186"/>
      <c r="G157" s="186"/>
      <c r="H157" s="266"/>
      <c r="I157" s="186"/>
    </row>
    <row r="158" spans="1:9" ht="12.75" customHeight="1" x14ac:dyDescent="0.25">
      <c r="A158" s="186"/>
      <c r="B158" s="189"/>
      <c r="C158" s="186"/>
      <c r="D158" s="186"/>
      <c r="E158" s="186"/>
      <c r="F158" s="186"/>
      <c r="G158" s="186"/>
      <c r="H158" s="266"/>
      <c r="I158" s="186"/>
    </row>
    <row r="159" spans="1:9" ht="12.75" customHeight="1" x14ac:dyDescent="0.25">
      <c r="A159" s="186"/>
      <c r="B159" s="189"/>
      <c r="C159" s="186"/>
      <c r="D159" s="186"/>
      <c r="E159" s="186"/>
      <c r="F159" s="186"/>
      <c r="G159" s="186"/>
      <c r="H159" s="266"/>
      <c r="I159" s="186"/>
    </row>
    <row r="160" spans="1:9" ht="12.75" customHeight="1" x14ac:dyDescent="0.25">
      <c r="A160" s="186"/>
      <c r="B160" s="189"/>
      <c r="C160" s="186"/>
      <c r="D160" s="186"/>
      <c r="E160" s="186"/>
      <c r="F160" s="186"/>
      <c r="G160" s="186"/>
      <c r="H160" s="266"/>
      <c r="I160" s="186"/>
    </row>
    <row r="161" spans="1:9" ht="12.75" customHeight="1" x14ac:dyDescent="0.25">
      <c r="A161" s="186"/>
      <c r="B161" s="189"/>
      <c r="C161" s="186"/>
      <c r="D161" s="186"/>
      <c r="E161" s="186"/>
      <c r="F161" s="186"/>
      <c r="G161" s="186"/>
      <c r="H161" s="266"/>
      <c r="I161" s="186"/>
    </row>
    <row r="162" spans="1:9" ht="12.75" customHeight="1" x14ac:dyDescent="0.25">
      <c r="A162" s="186"/>
      <c r="B162" s="189"/>
      <c r="C162" s="186"/>
      <c r="D162" s="186"/>
      <c r="E162" s="186"/>
      <c r="F162" s="186"/>
      <c r="G162" s="186"/>
      <c r="H162" s="266"/>
      <c r="I162" s="186"/>
    </row>
    <row r="163" spans="1:9" ht="12.75" customHeight="1" x14ac:dyDescent="0.25">
      <c r="A163" s="186"/>
      <c r="B163" s="189"/>
      <c r="C163" s="186"/>
      <c r="D163" s="186"/>
      <c r="E163" s="186"/>
      <c r="F163" s="186"/>
      <c r="G163" s="186"/>
      <c r="H163" s="266"/>
      <c r="I163" s="186"/>
    </row>
    <row r="164" spans="1:9" ht="12.75" customHeight="1" x14ac:dyDescent="0.25">
      <c r="A164" s="186"/>
      <c r="B164" s="189"/>
      <c r="C164" s="186"/>
      <c r="D164" s="186"/>
      <c r="E164" s="186"/>
      <c r="F164" s="186"/>
      <c r="G164" s="186"/>
      <c r="H164" s="266"/>
      <c r="I164" s="186"/>
    </row>
    <row r="165" spans="1:9" ht="12.75" customHeight="1" x14ac:dyDescent="0.25">
      <c r="A165" s="186"/>
      <c r="B165" s="189"/>
      <c r="C165" s="186"/>
      <c r="D165" s="186"/>
      <c r="E165" s="186"/>
      <c r="F165" s="186"/>
      <c r="G165" s="186"/>
      <c r="H165" s="266"/>
      <c r="I165" s="186"/>
    </row>
    <row r="166" spans="1:9" ht="12.75" customHeight="1" x14ac:dyDescent="0.25">
      <c r="A166" s="186"/>
      <c r="B166" s="189"/>
      <c r="C166" s="186"/>
      <c r="D166" s="186"/>
      <c r="E166" s="186"/>
      <c r="F166" s="186"/>
      <c r="G166" s="186"/>
      <c r="H166" s="266"/>
      <c r="I166" s="186"/>
    </row>
    <row r="167" spans="1:9" ht="12.75" customHeight="1" x14ac:dyDescent="0.25">
      <c r="A167" s="186"/>
      <c r="B167" s="189"/>
      <c r="C167" s="186"/>
      <c r="D167" s="186"/>
      <c r="E167" s="186"/>
      <c r="F167" s="186"/>
      <c r="G167" s="186"/>
      <c r="H167" s="266"/>
      <c r="I167" s="186"/>
    </row>
    <row r="168" spans="1:9" ht="12.75" customHeight="1" x14ac:dyDescent="0.25">
      <c r="A168" s="186"/>
      <c r="B168" s="189"/>
      <c r="C168" s="186"/>
      <c r="D168" s="186"/>
      <c r="E168" s="186"/>
      <c r="F168" s="186"/>
      <c r="G168" s="186"/>
      <c r="H168" s="266"/>
      <c r="I168" s="186"/>
    </row>
    <row r="169" spans="1:9" ht="12.75" customHeight="1" x14ac:dyDescent="0.25">
      <c r="A169" s="186"/>
      <c r="B169" s="189"/>
      <c r="C169" s="186"/>
      <c r="D169" s="186"/>
      <c r="E169" s="186"/>
      <c r="F169" s="186"/>
      <c r="G169" s="186"/>
      <c r="H169" s="266"/>
      <c r="I169" s="186"/>
    </row>
    <row r="170" spans="1:9" ht="12.75" customHeight="1" x14ac:dyDescent="0.25">
      <c r="A170" s="186"/>
      <c r="B170" s="189"/>
      <c r="C170" s="186"/>
      <c r="D170" s="186"/>
      <c r="E170" s="186"/>
      <c r="F170" s="186"/>
      <c r="G170" s="186"/>
      <c r="H170" s="266"/>
      <c r="I170" s="186"/>
    </row>
    <row r="171" spans="1:9" ht="12.75" customHeight="1" x14ac:dyDescent="0.25">
      <c r="A171" s="186"/>
      <c r="B171" s="189"/>
      <c r="C171" s="186"/>
      <c r="D171" s="186"/>
      <c r="E171" s="186"/>
      <c r="F171" s="186"/>
      <c r="G171" s="186"/>
      <c r="H171" s="266"/>
      <c r="I171" s="186"/>
    </row>
    <row r="172" spans="1:9" ht="12.75" customHeight="1" x14ac:dyDescent="0.25">
      <c r="A172" s="186"/>
      <c r="B172" s="189"/>
      <c r="C172" s="186"/>
      <c r="D172" s="186"/>
      <c r="E172" s="186"/>
      <c r="F172" s="186"/>
      <c r="G172" s="186"/>
      <c r="H172" s="266"/>
      <c r="I172" s="186"/>
    </row>
    <row r="173" spans="1:9" ht="12.75" customHeight="1" x14ac:dyDescent="0.25">
      <c r="A173" s="186"/>
      <c r="B173" s="189"/>
      <c r="C173" s="186"/>
      <c r="D173" s="186"/>
      <c r="E173" s="186"/>
      <c r="F173" s="186"/>
      <c r="G173" s="186"/>
      <c r="H173" s="266"/>
      <c r="I173" s="186"/>
    </row>
    <row r="174" spans="1:9" ht="12.75" customHeight="1" x14ac:dyDescent="0.25">
      <c r="A174" s="186"/>
      <c r="B174" s="189"/>
      <c r="C174" s="186"/>
      <c r="D174" s="186"/>
      <c r="E174" s="186"/>
      <c r="F174" s="186"/>
      <c r="G174" s="186"/>
      <c r="H174" s="266"/>
      <c r="I174" s="186"/>
    </row>
    <row r="175" spans="1:9" ht="12.75" customHeight="1" x14ac:dyDescent="0.25">
      <c r="A175" s="186"/>
      <c r="B175" s="189"/>
      <c r="C175" s="186"/>
      <c r="D175" s="186"/>
      <c r="E175" s="186"/>
      <c r="F175" s="186"/>
      <c r="G175" s="186"/>
      <c r="H175" s="266"/>
      <c r="I175" s="186"/>
    </row>
    <row r="176" spans="1:9" ht="12.75" customHeight="1" x14ac:dyDescent="0.25">
      <c r="A176" s="186"/>
      <c r="B176" s="189"/>
      <c r="C176" s="186"/>
      <c r="D176" s="186"/>
      <c r="E176" s="186"/>
      <c r="F176" s="186"/>
      <c r="G176" s="186"/>
      <c r="H176" s="266"/>
      <c r="I176" s="186"/>
    </row>
    <row r="177" spans="1:9" ht="12.75" customHeight="1" x14ac:dyDescent="0.25">
      <c r="A177" s="186"/>
      <c r="B177" s="189"/>
      <c r="C177" s="186"/>
      <c r="D177" s="186"/>
      <c r="E177" s="186"/>
      <c r="F177" s="186"/>
      <c r="G177" s="186"/>
      <c r="H177" s="266"/>
      <c r="I177" s="186"/>
    </row>
    <row r="178" spans="1:9" ht="12.75" customHeight="1" x14ac:dyDescent="0.25">
      <c r="A178" s="186"/>
      <c r="B178" s="189"/>
      <c r="C178" s="186"/>
      <c r="D178" s="186"/>
      <c r="E178" s="186"/>
      <c r="F178" s="186"/>
      <c r="G178" s="186"/>
      <c r="H178" s="266"/>
      <c r="I178" s="186"/>
    </row>
    <row r="179" spans="1:9" ht="12.75" customHeight="1" x14ac:dyDescent="0.25">
      <c r="A179" s="186"/>
      <c r="B179" s="189"/>
      <c r="C179" s="186"/>
      <c r="D179" s="186"/>
      <c r="E179" s="186"/>
      <c r="F179" s="186"/>
      <c r="G179" s="186"/>
      <c r="H179" s="266"/>
      <c r="I179" s="186"/>
    </row>
    <row r="180" spans="1:9" ht="12.75" customHeight="1" x14ac:dyDescent="0.25">
      <c r="A180" s="186"/>
      <c r="B180" s="189"/>
      <c r="C180" s="186"/>
      <c r="D180" s="186"/>
      <c r="E180" s="186"/>
      <c r="F180" s="186"/>
      <c r="G180" s="186"/>
      <c r="H180" s="266"/>
      <c r="I180" s="186"/>
    </row>
    <row r="181" spans="1:9" ht="12.75" customHeight="1" x14ac:dyDescent="0.25">
      <c r="A181" s="186"/>
      <c r="B181" s="189"/>
      <c r="C181" s="186"/>
      <c r="D181" s="186"/>
      <c r="E181" s="186"/>
      <c r="F181" s="186"/>
      <c r="G181" s="186"/>
      <c r="H181" s="266"/>
      <c r="I181" s="186"/>
    </row>
    <row r="182" spans="1:9" ht="12.75" customHeight="1" x14ac:dyDescent="0.25">
      <c r="A182" s="186"/>
      <c r="B182" s="189"/>
      <c r="C182" s="186"/>
      <c r="D182" s="186"/>
      <c r="E182" s="186"/>
      <c r="F182" s="186"/>
      <c r="G182" s="186"/>
      <c r="H182" s="266"/>
      <c r="I182" s="186"/>
    </row>
    <row r="183" spans="1:9" ht="12.75" customHeight="1" x14ac:dyDescent="0.25">
      <c r="A183" s="186"/>
      <c r="B183" s="189"/>
      <c r="C183" s="186"/>
      <c r="D183" s="186"/>
      <c r="E183" s="186"/>
      <c r="F183" s="186"/>
      <c r="G183" s="186"/>
      <c r="H183" s="266"/>
      <c r="I183" s="186"/>
    </row>
    <row r="184" spans="1:9" ht="12.75" customHeight="1" x14ac:dyDescent="0.25">
      <c r="A184" s="186"/>
      <c r="B184" s="189"/>
      <c r="C184" s="186"/>
      <c r="D184" s="186"/>
      <c r="E184" s="186"/>
      <c r="F184" s="186"/>
      <c r="G184" s="186"/>
      <c r="H184" s="266"/>
      <c r="I184" s="186"/>
    </row>
    <row r="185" spans="1:9" ht="12.75" customHeight="1" x14ac:dyDescent="0.25">
      <c r="A185" s="186"/>
      <c r="B185" s="189"/>
      <c r="C185" s="186"/>
      <c r="D185" s="186"/>
      <c r="E185" s="186"/>
      <c r="F185" s="186"/>
      <c r="G185" s="186"/>
      <c r="H185" s="266"/>
      <c r="I185" s="186"/>
    </row>
    <row r="186" spans="1:9" ht="12.75" customHeight="1" x14ac:dyDescent="0.25">
      <c r="A186" s="186"/>
      <c r="B186" s="189"/>
      <c r="C186" s="186"/>
      <c r="D186" s="186"/>
      <c r="E186" s="186"/>
      <c r="F186" s="186"/>
      <c r="G186" s="186"/>
      <c r="H186" s="266"/>
      <c r="I186" s="186"/>
    </row>
    <row r="187" spans="1:9" ht="12.75" customHeight="1" x14ac:dyDescent="0.25">
      <c r="A187" s="186"/>
      <c r="B187" s="189"/>
      <c r="C187" s="186"/>
      <c r="D187" s="186"/>
      <c r="E187" s="186"/>
      <c r="F187" s="186"/>
      <c r="G187" s="186"/>
      <c r="H187" s="266"/>
      <c r="I187" s="186"/>
    </row>
    <row r="188" spans="1:9" ht="12.75" customHeight="1" x14ac:dyDescent="0.25">
      <c r="A188" s="186"/>
      <c r="B188" s="189"/>
      <c r="C188" s="186"/>
      <c r="D188" s="186"/>
      <c r="E188" s="186"/>
      <c r="F188" s="186"/>
      <c r="G188" s="186"/>
      <c r="H188" s="266"/>
      <c r="I188" s="186"/>
    </row>
    <row r="189" spans="1:9" ht="12.75" customHeight="1" x14ac:dyDescent="0.25">
      <c r="A189" s="186"/>
      <c r="B189" s="189"/>
      <c r="C189" s="186"/>
      <c r="D189" s="186"/>
      <c r="E189" s="186"/>
      <c r="F189" s="186"/>
      <c r="G189" s="186"/>
      <c r="H189" s="266"/>
      <c r="I189" s="186"/>
    </row>
    <row r="190" spans="1:9" ht="12.75" customHeight="1" x14ac:dyDescent="0.25">
      <c r="A190" s="186"/>
      <c r="B190" s="189"/>
      <c r="C190" s="186"/>
      <c r="D190" s="186"/>
      <c r="E190" s="186"/>
      <c r="F190" s="186"/>
      <c r="G190" s="186"/>
      <c r="H190" s="266"/>
      <c r="I190" s="186"/>
    </row>
    <row r="191" spans="1:9" ht="12.75" customHeight="1" x14ac:dyDescent="0.25">
      <c r="A191" s="186"/>
      <c r="B191" s="189"/>
      <c r="C191" s="186"/>
      <c r="D191" s="186"/>
      <c r="E191" s="186"/>
      <c r="F191" s="186"/>
      <c r="G191" s="186"/>
      <c r="H191" s="266"/>
      <c r="I191" s="186"/>
    </row>
    <row r="192" spans="1:9" ht="12.75" customHeight="1" x14ac:dyDescent="0.25">
      <c r="A192" s="186"/>
      <c r="B192" s="189"/>
      <c r="C192" s="186"/>
      <c r="D192" s="186"/>
      <c r="E192" s="186"/>
      <c r="F192" s="186"/>
      <c r="G192" s="186"/>
      <c r="H192" s="266"/>
      <c r="I192" s="186"/>
    </row>
    <row r="193" spans="1:9" ht="12.75" customHeight="1" x14ac:dyDescent="0.25">
      <c r="A193" s="186"/>
      <c r="B193" s="189"/>
      <c r="C193" s="186"/>
      <c r="D193" s="186"/>
      <c r="E193" s="186"/>
      <c r="F193" s="186"/>
      <c r="G193" s="186"/>
      <c r="H193" s="266"/>
      <c r="I193" s="186"/>
    </row>
    <row r="194" spans="1:9" ht="12.75" customHeight="1" x14ac:dyDescent="0.25">
      <c r="A194" s="186"/>
      <c r="B194" s="189"/>
      <c r="C194" s="186"/>
      <c r="D194" s="186"/>
      <c r="E194" s="186"/>
      <c r="F194" s="186"/>
      <c r="G194" s="186"/>
      <c r="H194" s="266"/>
      <c r="I194" s="186"/>
    </row>
    <row r="195" spans="1:9" ht="12.75" customHeight="1" x14ac:dyDescent="0.25">
      <c r="A195" s="186"/>
      <c r="B195" s="189"/>
      <c r="C195" s="186"/>
      <c r="D195" s="186"/>
      <c r="E195" s="186"/>
      <c r="F195" s="186"/>
      <c r="G195" s="186"/>
      <c r="H195" s="266"/>
      <c r="I195" s="186"/>
    </row>
    <row r="196" spans="1:9" ht="12.75" customHeight="1" x14ac:dyDescent="0.25">
      <c r="A196" s="186"/>
      <c r="B196" s="189"/>
      <c r="C196" s="186"/>
      <c r="D196" s="186"/>
      <c r="E196" s="186"/>
      <c r="F196" s="186"/>
      <c r="G196" s="186"/>
      <c r="H196" s="266"/>
      <c r="I196" s="186"/>
    </row>
    <row r="197" spans="1:9" ht="12.75" customHeight="1" x14ac:dyDescent="0.25">
      <c r="A197" s="186"/>
      <c r="B197" s="189"/>
      <c r="C197" s="186"/>
      <c r="D197" s="186"/>
      <c r="E197" s="186"/>
      <c r="F197" s="186"/>
      <c r="G197" s="186"/>
      <c r="H197" s="266"/>
      <c r="I197" s="186"/>
    </row>
    <row r="198" spans="1:9" ht="12.75" customHeight="1" x14ac:dyDescent="0.25">
      <c r="A198" s="186"/>
      <c r="B198" s="189"/>
      <c r="C198" s="186"/>
      <c r="D198" s="186"/>
      <c r="E198" s="186"/>
      <c r="F198" s="186"/>
      <c r="G198" s="186"/>
      <c r="H198" s="266"/>
      <c r="I198" s="186"/>
    </row>
    <row r="199" spans="1:9" ht="12.75" customHeight="1" x14ac:dyDescent="0.25">
      <c r="A199" s="186"/>
      <c r="B199" s="189"/>
      <c r="C199" s="186"/>
      <c r="D199" s="186"/>
      <c r="E199" s="186"/>
      <c r="F199" s="186"/>
      <c r="G199" s="186"/>
      <c r="H199" s="266"/>
      <c r="I199" s="186"/>
    </row>
    <row r="200" spans="1:9" ht="12.75" customHeight="1" x14ac:dyDescent="0.25">
      <c r="A200" s="186"/>
      <c r="B200" s="189"/>
      <c r="C200" s="186"/>
      <c r="D200" s="186"/>
      <c r="E200" s="186"/>
      <c r="F200" s="186"/>
      <c r="G200" s="186"/>
      <c r="H200" s="266"/>
      <c r="I200" s="186"/>
    </row>
    <row r="201" spans="1:9" ht="12.75" customHeight="1" x14ac:dyDescent="0.25">
      <c r="A201" s="186"/>
      <c r="B201" s="189"/>
      <c r="C201" s="186"/>
      <c r="D201" s="186"/>
      <c r="E201" s="186"/>
      <c r="F201" s="186"/>
      <c r="G201" s="186"/>
      <c r="H201" s="266"/>
      <c r="I201" s="186"/>
    </row>
    <row r="202" spans="1:9" ht="12.75" customHeight="1" x14ac:dyDescent="0.25">
      <c r="A202" s="186"/>
      <c r="B202" s="189"/>
      <c r="C202" s="186"/>
      <c r="D202" s="186"/>
      <c r="E202" s="186"/>
      <c r="F202" s="186"/>
      <c r="G202" s="186"/>
      <c r="H202" s="266"/>
      <c r="I202" s="186"/>
    </row>
    <row r="203" spans="1:9" ht="12.75" customHeight="1" x14ac:dyDescent="0.25">
      <c r="A203" s="186"/>
      <c r="B203" s="189"/>
      <c r="C203" s="186"/>
      <c r="D203" s="186"/>
      <c r="E203" s="186"/>
      <c r="F203" s="186"/>
      <c r="G203" s="186"/>
      <c r="H203" s="266"/>
      <c r="I203" s="186"/>
    </row>
    <row r="204" spans="1:9" ht="12.75" customHeight="1" x14ac:dyDescent="0.25">
      <c r="A204" s="186"/>
      <c r="B204" s="189"/>
      <c r="C204" s="186"/>
      <c r="D204" s="186"/>
      <c r="E204" s="186"/>
      <c r="F204" s="186"/>
      <c r="G204" s="186"/>
      <c r="H204" s="266"/>
      <c r="I204" s="186"/>
    </row>
    <row r="205" spans="1:9" ht="12.75" customHeight="1" x14ac:dyDescent="0.25">
      <c r="A205" s="186"/>
      <c r="B205" s="189"/>
      <c r="C205" s="186"/>
      <c r="D205" s="186"/>
      <c r="E205" s="186"/>
      <c r="F205" s="186"/>
      <c r="G205" s="186"/>
      <c r="H205" s="266"/>
      <c r="I205" s="186"/>
    </row>
    <row r="206" spans="1:9" ht="12.75" customHeight="1" x14ac:dyDescent="0.25">
      <c r="A206" s="186"/>
      <c r="B206" s="189"/>
      <c r="C206" s="186"/>
      <c r="D206" s="186"/>
      <c r="E206" s="186"/>
      <c r="F206" s="186"/>
      <c r="G206" s="186"/>
      <c r="H206" s="266"/>
      <c r="I206" s="186"/>
    </row>
    <row r="207" spans="1:9" ht="12.75" customHeight="1" x14ac:dyDescent="0.25">
      <c r="A207" s="186"/>
      <c r="B207" s="189"/>
      <c r="C207" s="186"/>
      <c r="D207" s="186"/>
      <c r="E207" s="186"/>
      <c r="F207" s="186"/>
      <c r="G207" s="186"/>
      <c r="H207" s="266"/>
      <c r="I207" s="186"/>
    </row>
    <row r="208" spans="1:9" ht="12.75" customHeight="1" x14ac:dyDescent="0.25">
      <c r="A208" s="186"/>
      <c r="B208" s="189"/>
      <c r="C208" s="186"/>
      <c r="D208" s="186"/>
      <c r="E208" s="186"/>
      <c r="F208" s="186"/>
      <c r="G208" s="186"/>
      <c r="H208" s="266"/>
      <c r="I208" s="186"/>
    </row>
    <row r="209" spans="1:9" ht="12.75" customHeight="1" x14ac:dyDescent="0.25">
      <c r="A209" s="186"/>
      <c r="B209" s="189"/>
      <c r="C209" s="186"/>
      <c r="D209" s="186"/>
      <c r="E209" s="186"/>
      <c r="F209" s="186"/>
      <c r="G209" s="186"/>
      <c r="H209" s="266"/>
      <c r="I209" s="186"/>
    </row>
    <row r="210" spans="1:9" ht="12.75" customHeight="1" x14ac:dyDescent="0.25">
      <c r="A210" s="186"/>
      <c r="B210" s="189"/>
      <c r="C210" s="186"/>
      <c r="D210" s="186"/>
      <c r="E210" s="186"/>
      <c r="F210" s="186"/>
      <c r="G210" s="186"/>
      <c r="H210" s="266"/>
      <c r="I210" s="186"/>
    </row>
    <row r="211" spans="1:9" ht="12.75" customHeight="1" x14ac:dyDescent="0.25">
      <c r="A211" s="186"/>
      <c r="B211" s="189"/>
      <c r="C211" s="186"/>
      <c r="D211" s="186"/>
      <c r="E211" s="186"/>
      <c r="F211" s="186"/>
      <c r="G211" s="186"/>
      <c r="H211" s="266"/>
      <c r="I211" s="186"/>
    </row>
    <row r="212" spans="1:9" ht="12.75" customHeight="1" x14ac:dyDescent="0.25">
      <c r="A212" s="186"/>
      <c r="B212" s="189"/>
      <c r="C212" s="186"/>
      <c r="D212" s="186"/>
      <c r="E212" s="186"/>
      <c r="F212" s="186"/>
      <c r="G212" s="186"/>
      <c r="H212" s="266"/>
      <c r="I212" s="186"/>
    </row>
    <row r="213" spans="1:9" ht="12.75" customHeight="1" x14ac:dyDescent="0.25">
      <c r="A213" s="186"/>
      <c r="B213" s="189"/>
      <c r="C213" s="186"/>
      <c r="D213" s="186"/>
      <c r="E213" s="186"/>
      <c r="F213" s="186"/>
      <c r="G213" s="186"/>
      <c r="H213" s="266"/>
      <c r="I213" s="186"/>
    </row>
    <row r="214" spans="1:9" ht="12.75" customHeight="1" x14ac:dyDescent="0.25">
      <c r="A214" s="186"/>
      <c r="B214" s="189"/>
      <c r="C214" s="186"/>
      <c r="D214" s="186"/>
      <c r="E214" s="186"/>
      <c r="F214" s="186"/>
      <c r="G214" s="186"/>
      <c r="H214" s="266"/>
      <c r="I214" s="186"/>
    </row>
    <row r="215" spans="1:9" ht="12.75" customHeight="1" x14ac:dyDescent="0.25">
      <c r="A215" s="186"/>
      <c r="B215" s="189"/>
      <c r="C215" s="186"/>
      <c r="D215" s="186"/>
      <c r="E215" s="186"/>
      <c r="F215" s="186"/>
      <c r="G215" s="186"/>
      <c r="H215" s="266"/>
      <c r="I215" s="186"/>
    </row>
    <row r="216" spans="1:9" ht="12.75" customHeight="1" x14ac:dyDescent="0.25">
      <c r="A216" s="186"/>
      <c r="B216" s="189"/>
      <c r="C216" s="186"/>
      <c r="D216" s="186"/>
      <c r="E216" s="186"/>
      <c r="F216" s="186"/>
      <c r="G216" s="186"/>
      <c r="H216" s="266"/>
      <c r="I216" s="186"/>
    </row>
    <row r="217" spans="1:9" ht="12.75" customHeight="1" x14ac:dyDescent="0.25">
      <c r="A217" s="186"/>
      <c r="B217" s="189"/>
      <c r="C217" s="186"/>
      <c r="D217" s="186"/>
      <c r="E217" s="186"/>
      <c r="F217" s="186"/>
      <c r="G217" s="186"/>
      <c r="H217" s="266"/>
      <c r="I217" s="186"/>
    </row>
    <row r="218" spans="1:9" ht="12.75" customHeight="1" x14ac:dyDescent="0.25">
      <c r="A218" s="186"/>
      <c r="B218" s="189"/>
      <c r="C218" s="186"/>
      <c r="D218" s="186"/>
      <c r="E218" s="186"/>
      <c r="F218" s="186"/>
      <c r="G218" s="186"/>
      <c r="H218" s="266"/>
      <c r="I218" s="186"/>
    </row>
    <row r="219" spans="1:9" ht="12.75" customHeight="1" x14ac:dyDescent="0.25">
      <c r="A219" s="186"/>
      <c r="B219" s="189"/>
      <c r="C219" s="186"/>
      <c r="D219" s="186"/>
      <c r="E219" s="186"/>
      <c r="F219" s="186"/>
      <c r="G219" s="186"/>
      <c r="H219" s="266"/>
      <c r="I219" s="186"/>
    </row>
    <row r="220" spans="1:9" ht="12.75" customHeight="1" x14ac:dyDescent="0.25">
      <c r="A220" s="186"/>
      <c r="B220" s="189"/>
      <c r="C220" s="186"/>
      <c r="D220" s="186"/>
      <c r="E220" s="186"/>
      <c r="F220" s="186"/>
      <c r="G220" s="186"/>
      <c r="H220" s="266"/>
      <c r="I220" s="186"/>
    </row>
    <row r="221" spans="1:9" ht="12.75" customHeight="1" x14ac:dyDescent="0.25">
      <c r="A221" s="186"/>
      <c r="B221" s="189"/>
      <c r="C221" s="186"/>
      <c r="D221" s="186"/>
      <c r="E221" s="186"/>
      <c r="F221" s="186"/>
      <c r="G221" s="186"/>
      <c r="H221" s="266"/>
      <c r="I221" s="186"/>
    </row>
    <row r="222" spans="1:9" ht="12.75" customHeight="1" x14ac:dyDescent="0.25">
      <c r="A222" s="186"/>
      <c r="B222" s="189"/>
      <c r="C222" s="186"/>
      <c r="D222" s="186"/>
      <c r="E222" s="186"/>
      <c r="F222" s="186"/>
      <c r="G222" s="186"/>
      <c r="H222" s="266"/>
      <c r="I222" s="186"/>
    </row>
    <row r="223" spans="1:9" ht="12.75" customHeight="1" x14ac:dyDescent="0.25">
      <c r="A223" s="186"/>
      <c r="B223" s="189"/>
      <c r="C223" s="186"/>
      <c r="D223" s="186"/>
      <c r="E223" s="186"/>
      <c r="F223" s="186"/>
      <c r="G223" s="186"/>
      <c r="H223" s="266"/>
      <c r="I223" s="186"/>
    </row>
    <row r="224" spans="1:9" ht="12.75" customHeight="1" x14ac:dyDescent="0.25">
      <c r="A224" s="186"/>
      <c r="B224" s="189"/>
      <c r="C224" s="186"/>
      <c r="D224" s="186"/>
      <c r="E224" s="186"/>
      <c r="F224" s="186"/>
      <c r="G224" s="186"/>
      <c r="H224" s="266"/>
      <c r="I224" s="186"/>
    </row>
    <row r="225" spans="1:9" ht="12.75" customHeight="1" x14ac:dyDescent="0.25">
      <c r="A225" s="186"/>
      <c r="B225" s="189"/>
      <c r="C225" s="186"/>
      <c r="D225" s="186"/>
      <c r="E225" s="186"/>
      <c r="F225" s="186"/>
      <c r="G225" s="186"/>
      <c r="H225" s="266"/>
      <c r="I225" s="186"/>
    </row>
    <row r="226" spans="1:9" ht="12.75" customHeight="1" x14ac:dyDescent="0.25">
      <c r="A226" s="186"/>
      <c r="B226" s="189"/>
      <c r="C226" s="186"/>
      <c r="D226" s="186"/>
      <c r="E226" s="186"/>
      <c r="F226" s="186"/>
      <c r="G226" s="186"/>
      <c r="H226" s="266"/>
      <c r="I226" s="186"/>
    </row>
    <row r="227" spans="1:9" ht="12.75" customHeight="1" x14ac:dyDescent="0.25">
      <c r="A227" s="186"/>
      <c r="B227" s="189"/>
      <c r="C227" s="186"/>
      <c r="D227" s="186"/>
      <c r="E227" s="186"/>
      <c r="F227" s="186"/>
      <c r="G227" s="186"/>
      <c r="H227" s="266"/>
      <c r="I227" s="186"/>
    </row>
    <row r="228" spans="1:9" ht="12.75" customHeight="1" x14ac:dyDescent="0.25">
      <c r="A228" s="186"/>
      <c r="B228" s="189"/>
      <c r="C228" s="186"/>
      <c r="D228" s="186"/>
      <c r="E228" s="186"/>
      <c r="F228" s="186"/>
      <c r="G228" s="186"/>
      <c r="H228" s="266"/>
      <c r="I228" s="186"/>
    </row>
    <row r="229" spans="1:9" ht="12.75" customHeight="1" x14ac:dyDescent="0.25">
      <c r="A229" s="186"/>
      <c r="B229" s="189"/>
      <c r="C229" s="186"/>
      <c r="D229" s="186"/>
      <c r="E229" s="186"/>
      <c r="F229" s="186"/>
      <c r="G229" s="186"/>
      <c r="H229" s="266"/>
      <c r="I229" s="186"/>
    </row>
    <row r="230" spans="1:9" ht="12.75" customHeight="1" x14ac:dyDescent="0.25">
      <c r="A230" s="186"/>
      <c r="B230" s="189"/>
      <c r="C230" s="186"/>
      <c r="D230" s="186"/>
      <c r="E230" s="186"/>
      <c r="F230" s="186"/>
      <c r="G230" s="186"/>
      <c r="H230" s="266"/>
      <c r="I230" s="186"/>
    </row>
    <row r="231" spans="1:9" ht="12.75" customHeight="1" x14ac:dyDescent="0.25">
      <c r="A231" s="186"/>
      <c r="B231" s="189"/>
      <c r="C231" s="186"/>
      <c r="D231" s="186"/>
      <c r="E231" s="186"/>
      <c r="F231" s="186"/>
      <c r="G231" s="186"/>
      <c r="H231" s="266"/>
      <c r="I231" s="186"/>
    </row>
    <row r="232" spans="1:9" ht="12.75" customHeight="1" x14ac:dyDescent="0.25">
      <c r="A232" s="186"/>
      <c r="B232" s="189"/>
      <c r="C232" s="186"/>
      <c r="D232" s="186"/>
      <c r="E232" s="186"/>
      <c r="F232" s="186"/>
      <c r="G232" s="186"/>
      <c r="H232" s="266"/>
      <c r="I232" s="186"/>
    </row>
    <row r="233" spans="1:9" ht="12.75" customHeight="1" x14ac:dyDescent="0.25">
      <c r="A233" s="186"/>
      <c r="B233" s="189"/>
      <c r="C233" s="186"/>
      <c r="D233" s="186"/>
      <c r="E233" s="186"/>
      <c r="F233" s="186"/>
      <c r="G233" s="186"/>
      <c r="H233" s="266"/>
      <c r="I233" s="186"/>
    </row>
    <row r="234" spans="1:9" ht="12.75" customHeight="1" x14ac:dyDescent="0.25">
      <c r="A234" s="186"/>
      <c r="B234" s="189"/>
      <c r="C234" s="186"/>
      <c r="D234" s="186"/>
      <c r="E234" s="186"/>
      <c r="F234" s="186"/>
      <c r="G234" s="186"/>
      <c r="H234" s="266"/>
      <c r="I234" s="186"/>
    </row>
    <row r="235" spans="1:9" ht="12.75" customHeight="1" x14ac:dyDescent="0.25">
      <c r="A235" s="186"/>
      <c r="B235" s="189"/>
      <c r="C235" s="186"/>
      <c r="D235" s="186"/>
      <c r="E235" s="186"/>
      <c r="F235" s="186"/>
      <c r="G235" s="186"/>
      <c r="H235" s="266"/>
      <c r="I235" s="186"/>
    </row>
    <row r="236" spans="1:9" ht="12.75" customHeight="1" x14ac:dyDescent="0.25">
      <c r="A236" s="186"/>
      <c r="B236" s="189"/>
      <c r="C236" s="186"/>
      <c r="D236" s="186"/>
      <c r="E236" s="186"/>
      <c r="F236" s="186"/>
      <c r="G236" s="186"/>
      <c r="H236" s="266"/>
      <c r="I236" s="186"/>
    </row>
    <row r="237" spans="1:9" ht="12.75" customHeight="1" x14ac:dyDescent="0.25">
      <c r="A237" s="186"/>
      <c r="B237" s="189"/>
      <c r="C237" s="186"/>
      <c r="D237" s="186"/>
      <c r="E237" s="186"/>
      <c r="F237" s="186"/>
      <c r="G237" s="186"/>
      <c r="H237" s="266"/>
      <c r="I237" s="186"/>
    </row>
    <row r="238" spans="1:9" ht="12.75" customHeight="1" x14ac:dyDescent="0.25">
      <c r="A238" s="186"/>
      <c r="B238" s="189"/>
      <c r="C238" s="186"/>
      <c r="D238" s="186"/>
      <c r="E238" s="186"/>
      <c r="F238" s="186"/>
      <c r="G238" s="186"/>
      <c r="H238" s="266"/>
      <c r="I238" s="186"/>
    </row>
    <row r="239" spans="1:9" ht="12.75" customHeight="1" x14ac:dyDescent="0.25">
      <c r="A239" s="186"/>
      <c r="B239" s="189"/>
      <c r="C239" s="186"/>
      <c r="D239" s="186"/>
      <c r="E239" s="186"/>
      <c r="F239" s="186"/>
      <c r="G239" s="186"/>
      <c r="H239" s="266"/>
      <c r="I239" s="186"/>
    </row>
    <row r="240" spans="1:9" ht="12.75" customHeight="1" x14ac:dyDescent="0.25">
      <c r="A240" s="186"/>
      <c r="B240" s="189"/>
      <c r="C240" s="186"/>
      <c r="D240" s="186"/>
      <c r="E240" s="186"/>
      <c r="F240" s="186"/>
      <c r="G240" s="186"/>
      <c r="H240" s="266"/>
      <c r="I240" s="186"/>
    </row>
    <row r="241" spans="1:9" ht="12.75" customHeight="1" x14ac:dyDescent="0.25">
      <c r="A241" s="186"/>
      <c r="B241" s="189"/>
      <c r="C241" s="186"/>
      <c r="D241" s="186"/>
      <c r="E241" s="186"/>
      <c r="F241" s="186"/>
      <c r="G241" s="186"/>
      <c r="H241" s="266"/>
      <c r="I241" s="186"/>
    </row>
    <row r="242" spans="1:9" ht="12.75" customHeight="1" x14ac:dyDescent="0.25">
      <c r="A242" s="186"/>
      <c r="B242" s="189"/>
      <c r="C242" s="186"/>
      <c r="D242" s="186"/>
      <c r="E242" s="186"/>
      <c r="F242" s="186"/>
      <c r="G242" s="186"/>
      <c r="H242" s="266"/>
      <c r="I242" s="186"/>
    </row>
    <row r="243" spans="1:9" ht="12.75" customHeight="1" x14ac:dyDescent="0.25">
      <c r="A243" s="186"/>
      <c r="B243" s="189"/>
      <c r="C243" s="186"/>
      <c r="D243" s="186"/>
      <c r="E243" s="186"/>
      <c r="F243" s="186"/>
      <c r="G243" s="186"/>
      <c r="H243" s="266"/>
      <c r="I243" s="186"/>
    </row>
    <row r="244" spans="1:9" ht="12.75" customHeight="1" x14ac:dyDescent="0.25">
      <c r="A244" s="186"/>
      <c r="B244" s="189"/>
      <c r="C244" s="186"/>
      <c r="D244" s="186"/>
      <c r="E244" s="186"/>
      <c r="F244" s="186"/>
      <c r="G244" s="186"/>
      <c r="H244" s="266"/>
      <c r="I244" s="186"/>
    </row>
    <row r="245" spans="1:9" ht="12.75" customHeight="1" x14ac:dyDescent="0.25">
      <c r="A245" s="186"/>
      <c r="B245" s="189"/>
      <c r="C245" s="186"/>
      <c r="D245" s="186"/>
      <c r="E245" s="186"/>
      <c r="F245" s="186"/>
      <c r="G245" s="186"/>
      <c r="H245" s="266"/>
      <c r="I245" s="186"/>
    </row>
    <row r="246" spans="1:9" ht="12.75" customHeight="1" x14ac:dyDescent="0.25">
      <c r="A246" s="186"/>
      <c r="B246" s="189"/>
      <c r="C246" s="186"/>
      <c r="D246" s="186"/>
      <c r="E246" s="186"/>
      <c r="F246" s="186"/>
      <c r="G246" s="186"/>
      <c r="H246" s="266"/>
      <c r="I246" s="186"/>
    </row>
    <row r="247" spans="1:9" ht="12.75" customHeight="1" x14ac:dyDescent="0.25">
      <c r="A247" s="186"/>
      <c r="B247" s="189"/>
      <c r="C247" s="186"/>
      <c r="D247" s="186"/>
      <c r="E247" s="186"/>
      <c r="F247" s="186"/>
      <c r="G247" s="186"/>
      <c r="H247" s="266"/>
      <c r="I247" s="186"/>
    </row>
    <row r="248" spans="1:9" ht="12.75" customHeight="1" x14ac:dyDescent="0.25">
      <c r="A248" s="186"/>
      <c r="B248" s="189"/>
      <c r="C248" s="186"/>
      <c r="D248" s="186"/>
      <c r="E248" s="186"/>
      <c r="F248" s="186"/>
      <c r="G248" s="186"/>
      <c r="H248" s="266"/>
      <c r="I248" s="186"/>
    </row>
    <row r="249" spans="1:9" ht="12.75" customHeight="1" x14ac:dyDescent="0.25">
      <c r="A249" s="186"/>
      <c r="B249" s="189"/>
      <c r="C249" s="186"/>
      <c r="D249" s="186"/>
      <c r="E249" s="186"/>
      <c r="F249" s="186"/>
      <c r="G249" s="186"/>
      <c r="H249" s="266"/>
      <c r="I249" s="186"/>
    </row>
    <row r="250" spans="1:9" ht="12.75" customHeight="1" x14ac:dyDescent="0.25">
      <c r="A250" s="186"/>
      <c r="B250" s="189"/>
      <c r="C250" s="186"/>
      <c r="D250" s="186"/>
      <c r="E250" s="186"/>
      <c r="F250" s="186"/>
      <c r="G250" s="186"/>
      <c r="H250" s="266"/>
      <c r="I250" s="186"/>
    </row>
    <row r="251" spans="1:9" ht="12.75" customHeight="1" x14ac:dyDescent="0.25">
      <c r="A251" s="186"/>
      <c r="B251" s="189"/>
      <c r="C251" s="186"/>
      <c r="D251" s="186"/>
      <c r="E251" s="186"/>
      <c r="F251" s="186"/>
      <c r="G251" s="186"/>
      <c r="H251" s="266"/>
      <c r="I251" s="186"/>
    </row>
    <row r="252" spans="1:9" ht="12.75" customHeight="1" x14ac:dyDescent="0.25">
      <c r="A252" s="186"/>
      <c r="B252" s="189"/>
      <c r="C252" s="186"/>
      <c r="D252" s="186"/>
      <c r="E252" s="186"/>
      <c r="F252" s="186"/>
      <c r="G252" s="186"/>
      <c r="H252" s="266"/>
      <c r="I252" s="186"/>
    </row>
    <row r="253" spans="1:9" ht="12.75" customHeight="1" x14ac:dyDescent="0.25">
      <c r="A253" s="186"/>
      <c r="B253" s="189"/>
      <c r="C253" s="186"/>
      <c r="D253" s="186"/>
      <c r="E253" s="186"/>
      <c r="F253" s="186"/>
      <c r="G253" s="186"/>
      <c r="H253" s="266"/>
      <c r="I253" s="186"/>
    </row>
    <row r="254" spans="1:9" ht="12.75" customHeight="1" x14ac:dyDescent="0.25">
      <c r="A254" s="186"/>
      <c r="B254" s="189"/>
      <c r="C254" s="186"/>
      <c r="D254" s="186"/>
      <c r="E254" s="186"/>
      <c r="F254" s="186"/>
      <c r="G254" s="186"/>
      <c r="H254" s="266"/>
      <c r="I254" s="186"/>
    </row>
    <row r="255" spans="1:9" ht="12.75" customHeight="1" x14ac:dyDescent="0.25">
      <c r="A255" s="186"/>
      <c r="B255" s="189"/>
      <c r="C255" s="186"/>
      <c r="D255" s="186"/>
      <c r="E255" s="186"/>
      <c r="F255" s="186"/>
      <c r="G255" s="186"/>
      <c r="H255" s="266"/>
      <c r="I255" s="186"/>
    </row>
    <row r="256" spans="1:9" ht="12.75" customHeight="1" x14ac:dyDescent="0.25">
      <c r="A256" s="186"/>
      <c r="B256" s="189"/>
      <c r="C256" s="186"/>
      <c r="D256" s="186"/>
      <c r="E256" s="186"/>
      <c r="F256" s="186"/>
      <c r="G256" s="186"/>
      <c r="H256" s="266"/>
      <c r="I256" s="186"/>
    </row>
    <row r="257" spans="1:9" ht="12.75" customHeight="1" x14ac:dyDescent="0.25">
      <c r="A257" s="186"/>
      <c r="B257" s="189"/>
      <c r="C257" s="186"/>
      <c r="D257" s="186"/>
      <c r="E257" s="186"/>
      <c r="F257" s="186"/>
      <c r="G257" s="186"/>
      <c r="H257" s="266"/>
      <c r="I257" s="186"/>
    </row>
    <row r="258" spans="1:9" ht="12.75" customHeight="1" x14ac:dyDescent="0.25">
      <c r="A258" s="186"/>
      <c r="B258" s="189"/>
      <c r="C258" s="186"/>
      <c r="D258" s="186"/>
      <c r="E258" s="186"/>
      <c r="F258" s="186"/>
      <c r="G258" s="186"/>
      <c r="H258" s="266"/>
      <c r="I258" s="186"/>
    </row>
    <row r="259" spans="1:9" ht="12.75" customHeight="1" x14ac:dyDescent="0.25">
      <c r="A259" s="186"/>
      <c r="B259" s="189"/>
      <c r="C259" s="186"/>
      <c r="D259" s="186"/>
      <c r="E259" s="186"/>
      <c r="F259" s="186"/>
      <c r="G259" s="186"/>
      <c r="H259" s="266"/>
      <c r="I259" s="186"/>
    </row>
    <row r="260" spans="1:9" ht="12.75" customHeight="1" x14ac:dyDescent="0.25">
      <c r="A260" s="186"/>
      <c r="B260" s="189"/>
      <c r="C260" s="186"/>
      <c r="D260" s="186"/>
      <c r="E260" s="186"/>
      <c r="F260" s="186"/>
      <c r="G260" s="186"/>
      <c r="H260" s="266"/>
      <c r="I260" s="186"/>
    </row>
    <row r="261" spans="1:9" ht="12.75" customHeight="1" x14ac:dyDescent="0.25">
      <c r="A261" s="186"/>
      <c r="B261" s="189"/>
      <c r="C261" s="186"/>
      <c r="D261" s="186"/>
      <c r="E261" s="186"/>
      <c r="F261" s="186"/>
      <c r="G261" s="186"/>
      <c r="H261" s="266"/>
      <c r="I261" s="186"/>
    </row>
    <row r="262" spans="1:9" ht="12.75" customHeight="1" x14ac:dyDescent="0.25">
      <c r="A262" s="186"/>
      <c r="B262" s="189"/>
      <c r="C262" s="186"/>
      <c r="D262" s="186"/>
      <c r="E262" s="186"/>
      <c r="F262" s="186"/>
      <c r="G262" s="186"/>
      <c r="H262" s="266"/>
      <c r="I262" s="186"/>
    </row>
    <row r="263" spans="1:9" ht="12.75" customHeight="1" x14ac:dyDescent="0.25">
      <c r="A263" s="186"/>
      <c r="B263" s="189"/>
      <c r="C263" s="186"/>
      <c r="D263" s="186"/>
      <c r="E263" s="186"/>
      <c r="F263" s="186"/>
      <c r="G263" s="186"/>
      <c r="H263" s="266"/>
      <c r="I263" s="186"/>
    </row>
    <row r="264" spans="1:9" ht="12.75" customHeight="1" x14ac:dyDescent="0.25">
      <c r="A264" s="186"/>
      <c r="B264" s="189"/>
      <c r="C264" s="186"/>
      <c r="D264" s="186"/>
      <c r="E264" s="186"/>
      <c r="F264" s="186"/>
      <c r="G264" s="186"/>
      <c r="H264" s="266"/>
      <c r="I264" s="186"/>
    </row>
    <row r="265" spans="1:9" ht="12.75" customHeight="1" x14ac:dyDescent="0.25">
      <c r="A265" s="186"/>
      <c r="B265" s="189"/>
      <c r="C265" s="186"/>
      <c r="D265" s="186"/>
      <c r="E265" s="186"/>
      <c r="F265" s="186"/>
      <c r="G265" s="186"/>
      <c r="H265" s="266"/>
      <c r="I265" s="186"/>
    </row>
    <row r="266" spans="1:9" ht="12.75" customHeight="1" x14ac:dyDescent="0.25">
      <c r="A266" s="186"/>
      <c r="B266" s="189"/>
      <c r="C266" s="186"/>
      <c r="D266" s="186"/>
      <c r="E266" s="186"/>
      <c r="F266" s="186"/>
      <c r="G266" s="186"/>
      <c r="H266" s="266"/>
      <c r="I266" s="186"/>
    </row>
    <row r="267" spans="1:9" ht="12.75" customHeight="1" x14ac:dyDescent="0.25">
      <c r="A267" s="186"/>
      <c r="B267" s="189"/>
      <c r="C267" s="186"/>
      <c r="D267" s="186"/>
      <c r="E267" s="186"/>
      <c r="F267" s="186"/>
      <c r="G267" s="186"/>
      <c r="H267" s="266"/>
      <c r="I267" s="186"/>
    </row>
    <row r="268" spans="1:9" ht="12.75" customHeight="1" x14ac:dyDescent="0.25">
      <c r="A268" s="186"/>
      <c r="B268" s="189"/>
      <c r="C268" s="186"/>
      <c r="D268" s="186"/>
      <c r="E268" s="186"/>
      <c r="F268" s="186"/>
      <c r="G268" s="186"/>
      <c r="H268" s="266"/>
      <c r="I268" s="186"/>
    </row>
    <row r="269" spans="1:9" ht="12.75" customHeight="1" x14ac:dyDescent="0.25">
      <c r="A269" s="186"/>
      <c r="B269" s="189"/>
      <c r="C269" s="186"/>
      <c r="D269" s="186"/>
      <c r="E269" s="186"/>
      <c r="F269" s="186"/>
      <c r="G269" s="186"/>
      <c r="H269" s="266"/>
      <c r="I269" s="186"/>
    </row>
    <row r="270" spans="1:9" ht="12.75" customHeight="1" x14ac:dyDescent="0.25">
      <c r="A270" s="186"/>
      <c r="B270" s="189"/>
      <c r="C270" s="186"/>
      <c r="D270" s="186"/>
      <c r="E270" s="186"/>
      <c r="F270" s="186"/>
      <c r="G270" s="186"/>
      <c r="H270" s="266"/>
      <c r="I270" s="186"/>
    </row>
    <row r="271" spans="1:9" ht="12.75" customHeight="1" x14ac:dyDescent="0.25">
      <c r="A271" s="186"/>
      <c r="B271" s="189"/>
      <c r="C271" s="186"/>
      <c r="D271" s="186"/>
      <c r="E271" s="186"/>
      <c r="F271" s="186"/>
      <c r="G271" s="186"/>
      <c r="H271" s="266"/>
      <c r="I271" s="186"/>
    </row>
    <row r="272" spans="1:9" ht="12.75" customHeight="1" x14ac:dyDescent="0.25">
      <c r="A272" s="186"/>
      <c r="B272" s="189"/>
      <c r="C272" s="186"/>
      <c r="D272" s="186"/>
      <c r="E272" s="186"/>
      <c r="F272" s="186"/>
      <c r="G272" s="186"/>
      <c r="H272" s="266"/>
      <c r="I272" s="186"/>
    </row>
    <row r="273" spans="1:9" ht="12.75" customHeight="1" x14ac:dyDescent="0.25">
      <c r="A273" s="186"/>
      <c r="B273" s="189"/>
      <c r="C273" s="186"/>
      <c r="D273" s="186"/>
      <c r="E273" s="186"/>
      <c r="F273" s="186"/>
      <c r="G273" s="186"/>
      <c r="H273" s="266"/>
      <c r="I273" s="186"/>
    </row>
    <row r="274" spans="1:9" ht="12.75" customHeight="1" x14ac:dyDescent="0.25">
      <c r="A274" s="186"/>
      <c r="B274" s="189"/>
      <c r="C274" s="186"/>
      <c r="D274" s="186"/>
      <c r="E274" s="186"/>
      <c r="F274" s="186"/>
      <c r="G274" s="186"/>
      <c r="H274" s="266"/>
      <c r="I274" s="186"/>
    </row>
    <row r="275" spans="1:9" ht="12.75" customHeight="1" x14ac:dyDescent="0.25">
      <c r="A275" s="186"/>
      <c r="B275" s="189"/>
      <c r="C275" s="186"/>
      <c r="D275" s="186"/>
      <c r="E275" s="186"/>
      <c r="F275" s="186"/>
      <c r="G275" s="186"/>
      <c r="H275" s="266"/>
      <c r="I275" s="186"/>
    </row>
    <row r="276" spans="1:9" ht="12.75" customHeight="1" x14ac:dyDescent="0.25">
      <c r="A276" s="186"/>
      <c r="B276" s="189"/>
      <c r="C276" s="186"/>
      <c r="D276" s="186"/>
      <c r="E276" s="186"/>
      <c r="F276" s="186"/>
      <c r="G276" s="186"/>
      <c r="H276" s="266"/>
      <c r="I276" s="186"/>
    </row>
    <row r="277" spans="1:9" ht="12.75" customHeight="1" x14ac:dyDescent="0.25">
      <c r="A277" s="186"/>
      <c r="B277" s="189"/>
      <c r="C277" s="186"/>
      <c r="D277" s="186"/>
      <c r="E277" s="186"/>
      <c r="F277" s="186"/>
      <c r="G277" s="186"/>
      <c r="H277" s="266"/>
      <c r="I277" s="186"/>
    </row>
    <row r="278" spans="1:9" ht="12.75" customHeight="1" x14ac:dyDescent="0.25">
      <c r="A278" s="186"/>
      <c r="B278" s="189"/>
      <c r="C278" s="186"/>
      <c r="D278" s="186"/>
      <c r="E278" s="186"/>
      <c r="F278" s="186"/>
      <c r="G278" s="186"/>
      <c r="H278" s="266"/>
      <c r="I278" s="186"/>
    </row>
    <row r="279" spans="1:9" ht="12.75" customHeight="1" x14ac:dyDescent="0.25">
      <c r="A279" s="186"/>
      <c r="B279" s="189"/>
      <c r="C279" s="186"/>
      <c r="D279" s="186"/>
      <c r="E279" s="186"/>
      <c r="F279" s="186"/>
      <c r="G279" s="186"/>
      <c r="H279" s="266"/>
      <c r="I279" s="186"/>
    </row>
    <row r="280" spans="1:9" ht="12.75" customHeight="1" x14ac:dyDescent="0.25">
      <c r="A280" s="186"/>
      <c r="B280" s="189"/>
      <c r="C280" s="186"/>
      <c r="D280" s="186"/>
      <c r="E280" s="186"/>
      <c r="F280" s="186"/>
      <c r="G280" s="186"/>
      <c r="H280" s="266"/>
      <c r="I280" s="186"/>
    </row>
    <row r="281" spans="1:9" ht="12.75" customHeight="1" x14ac:dyDescent="0.25">
      <c r="A281" s="186"/>
      <c r="B281" s="189"/>
      <c r="C281" s="186"/>
      <c r="D281" s="186"/>
      <c r="E281" s="186"/>
      <c r="F281" s="186"/>
      <c r="G281" s="186"/>
      <c r="H281" s="266"/>
      <c r="I281" s="186"/>
    </row>
    <row r="282" spans="1:9" ht="12.75" customHeight="1" x14ac:dyDescent="0.25">
      <c r="A282" s="186"/>
      <c r="B282" s="189"/>
      <c r="C282" s="186"/>
      <c r="D282" s="186"/>
      <c r="E282" s="186"/>
      <c r="F282" s="186"/>
      <c r="G282" s="186"/>
      <c r="H282" s="266"/>
      <c r="I282" s="186"/>
    </row>
    <row r="283" spans="1:9" ht="12.75" customHeight="1" x14ac:dyDescent="0.25">
      <c r="A283" s="186"/>
      <c r="B283" s="189"/>
      <c r="C283" s="186"/>
      <c r="D283" s="186"/>
      <c r="E283" s="186"/>
      <c r="F283" s="186"/>
      <c r="G283" s="186"/>
      <c r="H283" s="266"/>
      <c r="I283" s="186"/>
    </row>
    <row r="284" spans="1:9" ht="12.75" customHeight="1" x14ac:dyDescent="0.25">
      <c r="A284" s="186"/>
      <c r="B284" s="189"/>
      <c r="C284" s="186"/>
      <c r="D284" s="186"/>
      <c r="E284" s="186"/>
      <c r="F284" s="186"/>
      <c r="G284" s="186"/>
      <c r="H284" s="266"/>
      <c r="I284" s="186"/>
    </row>
    <row r="285" spans="1:9" ht="12.75" customHeight="1" x14ac:dyDescent="0.25">
      <c r="A285" s="186"/>
      <c r="B285" s="189"/>
      <c r="C285" s="186"/>
      <c r="D285" s="186"/>
      <c r="E285" s="186"/>
      <c r="F285" s="186"/>
      <c r="G285" s="186"/>
      <c r="H285" s="266"/>
      <c r="I285" s="186"/>
    </row>
    <row r="286" spans="1:9" ht="12.75" customHeight="1" x14ac:dyDescent="0.25">
      <c r="A286" s="186"/>
      <c r="B286" s="189"/>
      <c r="C286" s="186"/>
      <c r="D286" s="186"/>
      <c r="E286" s="186"/>
      <c r="F286" s="186"/>
      <c r="G286" s="186"/>
      <c r="H286" s="266"/>
      <c r="I286" s="186"/>
    </row>
    <row r="287" spans="1:9" ht="12.75" customHeight="1" x14ac:dyDescent="0.25">
      <c r="A287" s="186"/>
      <c r="B287" s="189"/>
      <c r="C287" s="186"/>
      <c r="D287" s="186"/>
      <c r="E287" s="186"/>
      <c r="F287" s="186"/>
      <c r="G287" s="186"/>
      <c r="H287" s="266"/>
      <c r="I287" s="186"/>
    </row>
    <row r="288" spans="1:9" ht="12.75" customHeight="1" x14ac:dyDescent="0.25">
      <c r="A288" s="186"/>
      <c r="B288" s="189"/>
      <c r="C288" s="186"/>
      <c r="D288" s="186"/>
      <c r="E288" s="186"/>
      <c r="F288" s="186"/>
      <c r="G288" s="186"/>
      <c r="H288" s="266"/>
      <c r="I288" s="186"/>
    </row>
    <row r="289" spans="1:9" ht="12.75" customHeight="1" x14ac:dyDescent="0.25">
      <c r="A289" s="186"/>
      <c r="B289" s="189"/>
      <c r="C289" s="186"/>
      <c r="D289" s="186"/>
      <c r="E289" s="186"/>
      <c r="F289" s="186"/>
      <c r="G289" s="186"/>
      <c r="H289" s="266"/>
      <c r="I289" s="186"/>
    </row>
    <row r="290" spans="1:9" ht="12.75" customHeight="1" x14ac:dyDescent="0.25">
      <c r="A290" s="186"/>
      <c r="B290" s="189"/>
      <c r="C290" s="186"/>
      <c r="D290" s="186"/>
      <c r="E290" s="186"/>
      <c r="F290" s="186"/>
      <c r="G290" s="186"/>
      <c r="H290" s="266"/>
      <c r="I290" s="186"/>
    </row>
    <row r="291" spans="1:9" ht="12.75" customHeight="1" x14ac:dyDescent="0.25">
      <c r="A291" s="186"/>
      <c r="B291" s="189"/>
      <c r="C291" s="186"/>
      <c r="D291" s="186"/>
      <c r="E291" s="186"/>
      <c r="F291" s="186"/>
      <c r="G291" s="186"/>
      <c r="H291" s="266"/>
      <c r="I291" s="186"/>
    </row>
    <row r="292" spans="1:9" ht="12.75" customHeight="1" x14ac:dyDescent="0.25">
      <c r="A292" s="186"/>
      <c r="B292" s="189"/>
      <c r="C292" s="186"/>
      <c r="D292" s="186"/>
      <c r="E292" s="186"/>
      <c r="F292" s="186"/>
      <c r="G292" s="186"/>
      <c r="H292" s="266"/>
      <c r="I292" s="186"/>
    </row>
    <row r="293" spans="1:9" ht="12.75" customHeight="1" x14ac:dyDescent="0.25">
      <c r="A293" s="186"/>
      <c r="B293" s="189"/>
      <c r="C293" s="186"/>
      <c r="D293" s="186"/>
      <c r="E293" s="186"/>
      <c r="F293" s="186"/>
      <c r="G293" s="186"/>
      <c r="H293" s="266"/>
      <c r="I293" s="186"/>
    </row>
    <row r="294" spans="1:9" ht="12.75" customHeight="1" x14ac:dyDescent="0.25">
      <c r="A294" s="186"/>
      <c r="B294" s="189"/>
      <c r="C294" s="186"/>
      <c r="D294" s="186"/>
      <c r="E294" s="186"/>
      <c r="F294" s="186"/>
      <c r="G294" s="186"/>
      <c r="H294" s="266"/>
      <c r="I294" s="186"/>
    </row>
    <row r="295" spans="1:9" ht="12.75" customHeight="1" x14ac:dyDescent="0.25">
      <c r="A295" s="186"/>
      <c r="B295" s="189"/>
      <c r="C295" s="186"/>
      <c r="D295" s="186"/>
      <c r="E295" s="186"/>
      <c r="F295" s="186"/>
      <c r="G295" s="186"/>
      <c r="H295" s="266"/>
      <c r="I295" s="186"/>
    </row>
    <row r="296" spans="1:9" ht="12.75" customHeight="1" x14ac:dyDescent="0.25">
      <c r="A296" s="186"/>
      <c r="B296" s="189"/>
      <c r="C296" s="186"/>
      <c r="D296" s="186"/>
      <c r="E296" s="186"/>
      <c r="F296" s="186"/>
      <c r="G296" s="186"/>
      <c r="H296" s="266"/>
      <c r="I296" s="186"/>
    </row>
    <row r="297" spans="1:9" ht="12.75" customHeight="1" x14ac:dyDescent="0.25">
      <c r="A297" s="186"/>
      <c r="B297" s="189"/>
      <c r="C297" s="186"/>
      <c r="D297" s="186"/>
      <c r="E297" s="186"/>
      <c r="F297" s="186"/>
      <c r="G297" s="186"/>
      <c r="H297" s="266"/>
      <c r="I297" s="186"/>
    </row>
    <row r="298" spans="1:9" ht="12.75" customHeight="1" x14ac:dyDescent="0.25">
      <c r="A298" s="186"/>
      <c r="B298" s="189"/>
      <c r="C298" s="186"/>
      <c r="D298" s="186"/>
      <c r="E298" s="186"/>
      <c r="F298" s="186"/>
      <c r="G298" s="186"/>
      <c r="H298" s="266"/>
      <c r="I298" s="186"/>
    </row>
    <row r="299" spans="1:9" ht="12.75" customHeight="1" x14ac:dyDescent="0.25">
      <c r="A299" s="186"/>
      <c r="B299" s="189"/>
      <c r="C299" s="186"/>
      <c r="D299" s="186"/>
      <c r="E299" s="186"/>
      <c r="F299" s="186"/>
      <c r="G299" s="186"/>
      <c r="H299" s="266"/>
      <c r="I299" s="186"/>
    </row>
    <row r="300" spans="1:9" ht="12.75" customHeight="1" x14ac:dyDescent="0.25">
      <c r="A300" s="186"/>
      <c r="B300" s="189"/>
      <c r="C300" s="186"/>
      <c r="D300" s="186"/>
      <c r="E300" s="186"/>
      <c r="F300" s="186"/>
      <c r="G300" s="186"/>
      <c r="H300" s="266"/>
      <c r="I300" s="186"/>
    </row>
    <row r="301" spans="1:9" ht="12.75" customHeight="1" x14ac:dyDescent="0.25">
      <c r="A301" s="186"/>
      <c r="B301" s="189"/>
      <c r="C301" s="186"/>
      <c r="D301" s="186"/>
      <c r="E301" s="186"/>
      <c r="F301" s="186"/>
      <c r="G301" s="186"/>
      <c r="H301" s="266"/>
      <c r="I301" s="186"/>
    </row>
    <row r="302" spans="1:9" ht="12.75" customHeight="1" x14ac:dyDescent="0.25">
      <c r="A302" s="186"/>
      <c r="B302" s="189"/>
      <c r="C302" s="186"/>
      <c r="D302" s="186"/>
      <c r="E302" s="186"/>
      <c r="F302" s="186"/>
      <c r="G302" s="186"/>
      <c r="H302" s="266"/>
      <c r="I302" s="186"/>
    </row>
    <row r="303" spans="1:9" ht="12.75" customHeight="1" x14ac:dyDescent="0.25">
      <c r="A303" s="186"/>
      <c r="B303" s="189"/>
      <c r="C303" s="186"/>
      <c r="D303" s="186"/>
      <c r="E303" s="186"/>
      <c r="F303" s="186"/>
      <c r="G303" s="186"/>
      <c r="H303" s="266"/>
      <c r="I303" s="186"/>
    </row>
    <row r="304" spans="1:9" ht="12.75" customHeight="1" x14ac:dyDescent="0.25">
      <c r="A304" s="186"/>
      <c r="B304" s="189"/>
      <c r="C304" s="186"/>
      <c r="D304" s="186"/>
      <c r="E304" s="186"/>
      <c r="F304" s="186"/>
      <c r="G304" s="186"/>
      <c r="H304" s="266"/>
      <c r="I304" s="186"/>
    </row>
    <row r="305" spans="1:9" ht="12.75" customHeight="1" x14ac:dyDescent="0.25">
      <c r="A305" s="186"/>
      <c r="B305" s="189"/>
      <c r="C305" s="186"/>
      <c r="D305" s="186"/>
      <c r="E305" s="186"/>
      <c r="F305" s="186"/>
      <c r="G305" s="186"/>
      <c r="H305" s="266"/>
      <c r="I305" s="186"/>
    </row>
    <row r="306" spans="1:9" ht="12.75" customHeight="1" x14ac:dyDescent="0.25">
      <c r="A306" s="186"/>
      <c r="B306" s="189"/>
      <c r="C306" s="186"/>
      <c r="D306" s="186"/>
      <c r="E306" s="186"/>
      <c r="F306" s="186"/>
      <c r="G306" s="186"/>
      <c r="H306" s="266"/>
      <c r="I306" s="186"/>
    </row>
    <row r="307" spans="1:9" ht="12.75" customHeight="1" x14ac:dyDescent="0.25">
      <c r="A307" s="186"/>
      <c r="B307" s="189"/>
      <c r="C307" s="186"/>
      <c r="D307" s="186"/>
      <c r="E307" s="186"/>
      <c r="F307" s="186"/>
      <c r="G307" s="186"/>
      <c r="H307" s="266"/>
      <c r="I307" s="186"/>
    </row>
    <row r="308" spans="1:9" ht="12.75" customHeight="1" x14ac:dyDescent="0.25">
      <c r="A308" s="186"/>
      <c r="B308" s="189"/>
      <c r="C308" s="186"/>
      <c r="D308" s="186"/>
      <c r="E308" s="186"/>
      <c r="F308" s="186"/>
      <c r="G308" s="186"/>
      <c r="H308" s="266"/>
      <c r="I308" s="186"/>
    </row>
    <row r="309" spans="1:9" ht="12.75" customHeight="1" x14ac:dyDescent="0.25">
      <c r="A309" s="186"/>
      <c r="B309" s="189"/>
      <c r="C309" s="186"/>
      <c r="D309" s="186"/>
      <c r="E309" s="186"/>
      <c r="F309" s="186"/>
      <c r="G309" s="186"/>
      <c r="H309" s="266"/>
      <c r="I309" s="186"/>
    </row>
    <row r="310" spans="1:9" ht="12.75" customHeight="1" x14ac:dyDescent="0.25">
      <c r="A310" s="186"/>
      <c r="B310" s="189"/>
      <c r="C310" s="186"/>
      <c r="D310" s="186"/>
      <c r="E310" s="186"/>
      <c r="F310" s="186"/>
      <c r="G310" s="186"/>
      <c r="H310" s="266"/>
      <c r="I310" s="186"/>
    </row>
    <row r="311" spans="1:9" ht="12.75" customHeight="1" x14ac:dyDescent="0.25">
      <c r="A311" s="186"/>
      <c r="B311" s="189"/>
      <c r="C311" s="186"/>
      <c r="D311" s="186"/>
      <c r="E311" s="186"/>
      <c r="F311" s="186"/>
      <c r="G311" s="186"/>
      <c r="H311" s="266"/>
      <c r="I311" s="186"/>
    </row>
    <row r="312" spans="1:9" ht="12.75" customHeight="1" x14ac:dyDescent="0.25">
      <c r="A312" s="186"/>
      <c r="B312" s="189"/>
      <c r="C312" s="186"/>
      <c r="D312" s="186"/>
      <c r="E312" s="186"/>
      <c r="F312" s="186"/>
      <c r="G312" s="186"/>
      <c r="H312" s="266"/>
      <c r="I312" s="186"/>
    </row>
    <row r="313" spans="1:9" ht="12.75" customHeight="1" x14ac:dyDescent="0.25">
      <c r="A313" s="186"/>
      <c r="B313" s="189"/>
      <c r="C313" s="186"/>
      <c r="D313" s="186"/>
      <c r="E313" s="186"/>
      <c r="F313" s="186"/>
      <c r="G313" s="186"/>
      <c r="H313" s="266"/>
      <c r="I313" s="186"/>
    </row>
    <row r="314" spans="1:9" ht="12.75" customHeight="1" x14ac:dyDescent="0.25">
      <c r="A314" s="186"/>
      <c r="B314" s="189"/>
      <c r="C314" s="186"/>
      <c r="D314" s="186"/>
      <c r="E314" s="186"/>
      <c r="F314" s="186"/>
      <c r="G314" s="186"/>
      <c r="H314" s="266"/>
      <c r="I314" s="186"/>
    </row>
    <row r="315" spans="1:9" ht="12.75" customHeight="1" x14ac:dyDescent="0.25">
      <c r="A315" s="186"/>
      <c r="B315" s="189"/>
      <c r="C315" s="186"/>
      <c r="D315" s="186"/>
      <c r="E315" s="186"/>
      <c r="F315" s="186"/>
      <c r="G315" s="186"/>
      <c r="H315" s="266"/>
      <c r="I315" s="186"/>
    </row>
    <row r="316" spans="1:9" ht="12.75" customHeight="1" x14ac:dyDescent="0.25">
      <c r="A316" s="186"/>
      <c r="B316" s="189"/>
      <c r="C316" s="186"/>
      <c r="D316" s="186"/>
      <c r="E316" s="186"/>
      <c r="F316" s="186"/>
      <c r="G316" s="186"/>
      <c r="H316" s="266"/>
      <c r="I316" s="186"/>
    </row>
    <row r="317" spans="1:9" ht="12.75" customHeight="1" x14ac:dyDescent="0.25">
      <c r="A317" s="186"/>
      <c r="B317" s="189"/>
      <c r="C317" s="186"/>
      <c r="D317" s="186"/>
      <c r="E317" s="186"/>
      <c r="F317" s="186"/>
      <c r="G317" s="186"/>
      <c r="H317" s="266"/>
      <c r="I317" s="186"/>
    </row>
    <row r="318" spans="1:9" ht="12.75" customHeight="1" x14ac:dyDescent="0.25">
      <c r="A318" s="186"/>
      <c r="B318" s="189"/>
      <c r="C318" s="186"/>
      <c r="D318" s="186"/>
      <c r="E318" s="186"/>
      <c r="F318" s="186"/>
      <c r="G318" s="186"/>
      <c r="H318" s="266"/>
      <c r="I318" s="186"/>
    </row>
    <row r="319" spans="1:9" ht="12.75" customHeight="1" x14ac:dyDescent="0.25">
      <c r="A319" s="186"/>
      <c r="B319" s="189"/>
      <c r="C319" s="186"/>
      <c r="D319" s="186"/>
      <c r="E319" s="186"/>
      <c r="F319" s="186"/>
      <c r="G319" s="186"/>
      <c r="H319" s="266"/>
      <c r="I319" s="186"/>
    </row>
    <row r="320" spans="1:9" ht="12.75" customHeight="1" x14ac:dyDescent="0.25">
      <c r="A320" s="186"/>
      <c r="B320" s="189"/>
      <c r="C320" s="186"/>
      <c r="D320" s="186"/>
      <c r="E320" s="186"/>
      <c r="F320" s="186"/>
      <c r="G320" s="186"/>
      <c r="H320" s="266"/>
      <c r="I320" s="186"/>
    </row>
    <row r="321" spans="1:9" ht="12.75" customHeight="1" x14ac:dyDescent="0.25">
      <c r="A321" s="186"/>
      <c r="B321" s="189"/>
      <c r="C321" s="186"/>
      <c r="D321" s="186"/>
      <c r="E321" s="186"/>
      <c r="F321" s="186"/>
      <c r="G321" s="186"/>
      <c r="H321" s="266"/>
      <c r="I321" s="186"/>
    </row>
    <row r="322" spans="1:9" ht="12.75" customHeight="1" x14ac:dyDescent="0.25">
      <c r="A322" s="186"/>
      <c r="B322" s="189"/>
      <c r="C322" s="186"/>
      <c r="D322" s="186"/>
      <c r="E322" s="186"/>
      <c r="F322" s="186"/>
      <c r="G322" s="186"/>
      <c r="H322" s="266"/>
      <c r="I322" s="186"/>
    </row>
    <row r="323" spans="1:9" ht="12.75" customHeight="1" x14ac:dyDescent="0.25">
      <c r="A323" s="186"/>
      <c r="B323" s="189"/>
      <c r="C323" s="186"/>
      <c r="D323" s="186"/>
      <c r="E323" s="186"/>
      <c r="F323" s="186"/>
      <c r="G323" s="186"/>
      <c r="H323" s="266"/>
      <c r="I323" s="186"/>
    </row>
    <row r="324" spans="1:9" ht="12.75" customHeight="1" x14ac:dyDescent="0.25">
      <c r="A324" s="186"/>
      <c r="B324" s="189"/>
      <c r="C324" s="186"/>
      <c r="D324" s="186"/>
      <c r="E324" s="186"/>
      <c r="F324" s="186"/>
      <c r="G324" s="186"/>
      <c r="H324" s="266"/>
      <c r="I324" s="186"/>
    </row>
    <row r="325" spans="1:9" ht="12.75" customHeight="1" x14ac:dyDescent="0.25">
      <c r="A325" s="186"/>
      <c r="B325" s="189"/>
      <c r="C325" s="186"/>
      <c r="D325" s="186"/>
      <c r="E325" s="186"/>
      <c r="F325" s="186"/>
      <c r="G325" s="186"/>
      <c r="H325" s="266"/>
      <c r="I325" s="186"/>
    </row>
    <row r="326" spans="1:9" ht="12.75" customHeight="1" x14ac:dyDescent="0.25">
      <c r="A326" s="186"/>
      <c r="B326" s="189"/>
      <c r="C326" s="186"/>
      <c r="D326" s="186"/>
      <c r="E326" s="186"/>
      <c r="F326" s="186"/>
      <c r="G326" s="186"/>
      <c r="H326" s="266"/>
      <c r="I326" s="186"/>
    </row>
    <row r="327" spans="1:9" ht="12.75" customHeight="1" x14ac:dyDescent="0.25">
      <c r="A327" s="186"/>
      <c r="B327" s="189"/>
      <c r="C327" s="186"/>
      <c r="D327" s="186"/>
      <c r="E327" s="186"/>
      <c r="F327" s="186"/>
      <c r="G327" s="186"/>
      <c r="H327" s="266"/>
      <c r="I327" s="186"/>
    </row>
    <row r="328" spans="1:9" ht="12.75" customHeight="1" x14ac:dyDescent="0.25">
      <c r="A328" s="186"/>
      <c r="B328" s="189"/>
      <c r="C328" s="186"/>
      <c r="D328" s="186"/>
      <c r="E328" s="186"/>
      <c r="F328" s="186"/>
      <c r="G328" s="186"/>
      <c r="H328" s="266"/>
      <c r="I328" s="186"/>
    </row>
    <row r="329" spans="1:9" ht="12.75" customHeight="1" x14ac:dyDescent="0.25">
      <c r="A329" s="186"/>
      <c r="B329" s="189"/>
      <c r="C329" s="186"/>
      <c r="D329" s="186"/>
      <c r="E329" s="186"/>
      <c r="F329" s="186"/>
      <c r="G329" s="186"/>
      <c r="H329" s="266"/>
      <c r="I329" s="186"/>
    </row>
    <row r="330" spans="1:9" ht="12.75" customHeight="1" x14ac:dyDescent="0.25">
      <c r="A330" s="186"/>
      <c r="B330" s="189"/>
      <c r="C330" s="186"/>
      <c r="D330" s="186"/>
      <c r="E330" s="186"/>
      <c r="F330" s="186"/>
      <c r="G330" s="186"/>
      <c r="H330" s="266"/>
      <c r="I330" s="186"/>
    </row>
    <row r="331" spans="1:9" ht="12.75" customHeight="1" x14ac:dyDescent="0.25">
      <c r="A331" s="186"/>
      <c r="B331" s="189"/>
      <c r="C331" s="186"/>
      <c r="D331" s="186"/>
      <c r="E331" s="186"/>
      <c r="F331" s="186"/>
      <c r="G331" s="186"/>
      <c r="H331" s="266"/>
      <c r="I331" s="186"/>
    </row>
    <row r="332" spans="1:9" ht="12.75" customHeight="1" x14ac:dyDescent="0.25">
      <c r="A332" s="186"/>
      <c r="B332" s="189"/>
      <c r="C332" s="186"/>
      <c r="D332" s="186"/>
      <c r="E332" s="186"/>
      <c r="F332" s="186"/>
      <c r="G332" s="186"/>
      <c r="H332" s="266"/>
      <c r="I332" s="186"/>
    </row>
    <row r="333" spans="1:9" ht="12.75" customHeight="1" x14ac:dyDescent="0.25">
      <c r="A333" s="186"/>
      <c r="B333" s="189"/>
      <c r="C333" s="186"/>
      <c r="D333" s="186"/>
      <c r="E333" s="186"/>
      <c r="F333" s="186"/>
      <c r="G333" s="186"/>
      <c r="H333" s="266"/>
      <c r="I333" s="186"/>
    </row>
    <row r="334" spans="1:9" ht="12.75" customHeight="1" x14ac:dyDescent="0.25">
      <c r="A334" s="186"/>
      <c r="B334" s="189"/>
      <c r="C334" s="186"/>
      <c r="D334" s="186"/>
      <c r="E334" s="186"/>
      <c r="F334" s="186"/>
      <c r="G334" s="186"/>
      <c r="H334" s="266"/>
      <c r="I334" s="186"/>
    </row>
    <row r="335" spans="1:9" ht="12.75" customHeight="1" x14ac:dyDescent="0.25">
      <c r="A335" s="186"/>
      <c r="B335" s="189"/>
      <c r="C335" s="186"/>
      <c r="D335" s="186"/>
      <c r="E335" s="186"/>
      <c r="F335" s="186"/>
      <c r="G335" s="186"/>
      <c r="H335" s="266"/>
      <c r="I335" s="186"/>
    </row>
    <row r="336" spans="1:9" ht="12.75" customHeight="1" x14ac:dyDescent="0.25">
      <c r="A336" s="186"/>
      <c r="B336" s="189"/>
      <c r="C336" s="186"/>
      <c r="D336" s="186"/>
      <c r="E336" s="186"/>
      <c r="F336" s="186"/>
      <c r="G336" s="186"/>
      <c r="H336" s="266"/>
      <c r="I336" s="186"/>
    </row>
    <row r="337" spans="1:9" ht="12.75" customHeight="1" x14ac:dyDescent="0.25">
      <c r="A337" s="186"/>
      <c r="B337" s="189"/>
      <c r="C337" s="186"/>
      <c r="D337" s="186"/>
      <c r="E337" s="186"/>
      <c r="F337" s="186"/>
      <c r="G337" s="186"/>
      <c r="H337" s="266"/>
      <c r="I337" s="186"/>
    </row>
    <row r="338" spans="1:9" ht="12.75" customHeight="1" x14ac:dyDescent="0.25">
      <c r="A338" s="186"/>
      <c r="B338" s="189"/>
      <c r="C338" s="186"/>
      <c r="D338" s="186"/>
      <c r="E338" s="186"/>
      <c r="F338" s="186"/>
      <c r="G338" s="186"/>
      <c r="H338" s="266"/>
      <c r="I338" s="186"/>
    </row>
    <row r="339" spans="1:9" ht="12.75" customHeight="1" x14ac:dyDescent="0.25">
      <c r="A339" s="186"/>
      <c r="B339" s="189"/>
      <c r="C339" s="186"/>
      <c r="D339" s="186"/>
      <c r="E339" s="186"/>
      <c r="F339" s="186"/>
      <c r="G339" s="186"/>
      <c r="H339" s="266"/>
      <c r="I339" s="186"/>
    </row>
    <row r="340" spans="1:9" ht="12.75" customHeight="1" x14ac:dyDescent="0.25">
      <c r="A340" s="186"/>
      <c r="B340" s="189"/>
      <c r="C340" s="186"/>
      <c r="D340" s="186"/>
      <c r="E340" s="186"/>
      <c r="F340" s="186"/>
      <c r="G340" s="186"/>
      <c r="H340" s="266"/>
      <c r="I340" s="186"/>
    </row>
    <row r="341" spans="1:9" ht="12.75" customHeight="1" x14ac:dyDescent="0.25">
      <c r="A341" s="186"/>
      <c r="B341" s="189"/>
      <c r="C341" s="186"/>
      <c r="D341" s="186"/>
      <c r="E341" s="186"/>
      <c r="F341" s="186"/>
      <c r="G341" s="186"/>
      <c r="H341" s="266"/>
      <c r="I341" s="186"/>
    </row>
    <row r="342" spans="1:9" ht="12.75" customHeight="1" x14ac:dyDescent="0.25">
      <c r="A342" s="186"/>
      <c r="B342" s="189"/>
      <c r="C342" s="186"/>
      <c r="D342" s="186"/>
      <c r="E342" s="186"/>
      <c r="F342" s="186"/>
      <c r="G342" s="186"/>
      <c r="H342" s="266"/>
      <c r="I342" s="186"/>
    </row>
    <row r="343" spans="1:9" ht="12.75" customHeight="1" x14ac:dyDescent="0.25">
      <c r="A343" s="186"/>
      <c r="B343" s="189"/>
      <c r="C343" s="186"/>
      <c r="D343" s="186"/>
      <c r="E343" s="186"/>
      <c r="F343" s="186"/>
      <c r="G343" s="186"/>
      <c r="H343" s="266"/>
      <c r="I343" s="186"/>
    </row>
    <row r="344" spans="1:9" ht="12.75" customHeight="1" x14ac:dyDescent="0.25">
      <c r="A344" s="186"/>
      <c r="B344" s="189"/>
      <c r="C344" s="186"/>
      <c r="D344" s="186"/>
      <c r="E344" s="186"/>
      <c r="F344" s="186"/>
      <c r="G344" s="186"/>
      <c r="H344" s="266"/>
      <c r="I344" s="186"/>
    </row>
    <row r="345" spans="1:9" ht="12.75" customHeight="1" x14ac:dyDescent="0.25">
      <c r="A345" s="186"/>
      <c r="B345" s="189"/>
      <c r="C345" s="186"/>
      <c r="D345" s="186"/>
      <c r="E345" s="186"/>
      <c r="F345" s="186"/>
      <c r="G345" s="186"/>
      <c r="H345" s="266"/>
      <c r="I345" s="186"/>
    </row>
    <row r="346" spans="1:9" ht="12.75" customHeight="1" x14ac:dyDescent="0.25">
      <c r="A346" s="186"/>
      <c r="B346" s="189"/>
      <c r="C346" s="186"/>
      <c r="D346" s="186"/>
      <c r="E346" s="186"/>
      <c r="F346" s="186"/>
      <c r="G346" s="186"/>
      <c r="H346" s="266"/>
      <c r="I346" s="186"/>
    </row>
    <row r="347" spans="1:9" ht="12.75" customHeight="1" x14ac:dyDescent="0.25">
      <c r="A347" s="186"/>
      <c r="B347" s="189"/>
      <c r="C347" s="186"/>
      <c r="D347" s="186"/>
      <c r="E347" s="186"/>
      <c r="F347" s="186"/>
      <c r="G347" s="186"/>
      <c r="H347" s="266"/>
      <c r="I347" s="186"/>
    </row>
    <row r="348" spans="1:9" ht="12.75" customHeight="1" x14ac:dyDescent="0.25">
      <c r="A348" s="186"/>
      <c r="B348" s="189"/>
      <c r="C348" s="186"/>
      <c r="D348" s="186"/>
      <c r="E348" s="186"/>
      <c r="F348" s="186"/>
      <c r="G348" s="186"/>
      <c r="H348" s="266"/>
      <c r="I348" s="186"/>
    </row>
    <row r="349" spans="1:9" ht="12.75" customHeight="1" x14ac:dyDescent="0.25">
      <c r="A349" s="186"/>
      <c r="B349" s="189"/>
      <c r="C349" s="186"/>
      <c r="D349" s="186"/>
      <c r="E349" s="186"/>
      <c r="F349" s="186"/>
      <c r="G349" s="186"/>
      <c r="H349" s="266"/>
      <c r="I349" s="186"/>
    </row>
    <row r="350" spans="1:9" ht="12.75" customHeight="1" x14ac:dyDescent="0.25">
      <c r="A350" s="186"/>
      <c r="B350" s="189"/>
      <c r="C350" s="186"/>
      <c r="D350" s="186"/>
      <c r="E350" s="186"/>
      <c r="F350" s="186"/>
      <c r="G350" s="186"/>
      <c r="H350" s="266"/>
      <c r="I350" s="186"/>
    </row>
    <row r="351" spans="1:9" ht="12.75" customHeight="1" x14ac:dyDescent="0.25">
      <c r="A351" s="186"/>
      <c r="B351" s="189"/>
      <c r="C351" s="186"/>
      <c r="D351" s="186"/>
      <c r="E351" s="186"/>
      <c r="F351" s="186"/>
      <c r="G351" s="186"/>
      <c r="H351" s="266"/>
      <c r="I351" s="186"/>
    </row>
    <row r="352" spans="1:9" ht="12.75" customHeight="1" x14ac:dyDescent="0.25">
      <c r="A352" s="186"/>
      <c r="B352" s="189"/>
      <c r="C352" s="186"/>
      <c r="D352" s="186"/>
      <c r="E352" s="186"/>
      <c r="F352" s="186"/>
      <c r="G352" s="186"/>
      <c r="H352" s="266"/>
      <c r="I352" s="186"/>
    </row>
    <row r="353" spans="1:9" ht="12.75" customHeight="1" x14ac:dyDescent="0.25">
      <c r="A353" s="186"/>
      <c r="B353" s="189"/>
      <c r="C353" s="186"/>
      <c r="D353" s="186"/>
      <c r="E353" s="186"/>
      <c r="F353" s="186"/>
      <c r="G353" s="186"/>
      <c r="H353" s="266"/>
      <c r="I353" s="186"/>
    </row>
    <row r="354" spans="1:9" ht="12.75" customHeight="1" x14ac:dyDescent="0.25">
      <c r="A354" s="186"/>
      <c r="B354" s="189"/>
      <c r="C354" s="186"/>
      <c r="D354" s="186"/>
      <c r="E354" s="186"/>
      <c r="F354" s="186"/>
      <c r="G354" s="186"/>
      <c r="H354" s="266"/>
      <c r="I354" s="186"/>
    </row>
    <row r="355" spans="1:9" ht="12.75" customHeight="1" x14ac:dyDescent="0.25">
      <c r="A355" s="186"/>
      <c r="B355" s="189"/>
      <c r="C355" s="186"/>
      <c r="D355" s="186"/>
      <c r="E355" s="186"/>
      <c r="F355" s="186"/>
      <c r="G355" s="186"/>
      <c r="H355" s="266"/>
      <c r="I355" s="186"/>
    </row>
    <row r="356" spans="1:9" ht="12.75" customHeight="1" x14ac:dyDescent="0.25">
      <c r="A356" s="186"/>
      <c r="B356" s="189"/>
      <c r="C356" s="186"/>
      <c r="D356" s="186"/>
      <c r="E356" s="186"/>
      <c r="F356" s="186"/>
      <c r="G356" s="186"/>
      <c r="H356" s="266"/>
      <c r="I356" s="186"/>
    </row>
    <row r="357" spans="1:9" ht="12.75" customHeight="1" x14ac:dyDescent="0.25">
      <c r="A357" s="186"/>
      <c r="B357" s="189"/>
      <c r="C357" s="186"/>
      <c r="D357" s="186"/>
      <c r="E357" s="186"/>
      <c r="F357" s="186"/>
      <c r="G357" s="186"/>
      <c r="H357" s="266"/>
      <c r="I357" s="186"/>
    </row>
    <row r="358" spans="1:9" ht="12.75" customHeight="1" x14ac:dyDescent="0.25">
      <c r="A358" s="186"/>
      <c r="B358" s="189"/>
      <c r="C358" s="186"/>
      <c r="D358" s="186"/>
      <c r="E358" s="186"/>
      <c r="F358" s="186"/>
      <c r="G358" s="186"/>
      <c r="H358" s="266"/>
      <c r="I358" s="186"/>
    </row>
    <row r="359" spans="1:9" ht="12.75" customHeight="1" x14ac:dyDescent="0.25">
      <c r="A359" s="186"/>
      <c r="B359" s="189"/>
      <c r="C359" s="186"/>
      <c r="D359" s="186"/>
      <c r="E359" s="186"/>
      <c r="F359" s="186"/>
      <c r="G359" s="186"/>
      <c r="H359" s="266"/>
      <c r="I359" s="186"/>
    </row>
    <row r="360" spans="1:9" ht="12.75" customHeight="1" x14ac:dyDescent="0.25">
      <c r="A360" s="186"/>
      <c r="B360" s="189"/>
      <c r="C360" s="186"/>
      <c r="D360" s="186"/>
      <c r="E360" s="186"/>
      <c r="F360" s="186"/>
      <c r="G360" s="186"/>
      <c r="H360" s="266"/>
      <c r="I360" s="186"/>
    </row>
    <row r="361" spans="1:9" ht="12.75" customHeight="1" x14ac:dyDescent="0.25">
      <c r="A361" s="186"/>
      <c r="B361" s="189"/>
      <c r="C361" s="186"/>
      <c r="D361" s="186"/>
      <c r="E361" s="186"/>
      <c r="F361" s="186"/>
      <c r="G361" s="186"/>
      <c r="H361" s="266"/>
      <c r="I361" s="186"/>
    </row>
    <row r="362" spans="1:9" ht="12.75" customHeight="1" x14ac:dyDescent="0.25">
      <c r="A362" s="186"/>
      <c r="B362" s="189"/>
      <c r="C362" s="186"/>
      <c r="D362" s="186"/>
      <c r="E362" s="186"/>
      <c r="F362" s="186"/>
      <c r="G362" s="186"/>
      <c r="H362" s="266"/>
      <c r="I362" s="186"/>
    </row>
    <row r="363" spans="1:9" ht="12.75" customHeight="1" x14ac:dyDescent="0.25">
      <c r="A363" s="186"/>
      <c r="B363" s="189"/>
      <c r="C363" s="186"/>
      <c r="D363" s="186"/>
      <c r="E363" s="186"/>
      <c r="F363" s="186"/>
      <c r="G363" s="186"/>
      <c r="H363" s="266"/>
      <c r="I363" s="186"/>
    </row>
    <row r="364" spans="1:9" ht="12.75" customHeight="1" x14ac:dyDescent="0.25">
      <c r="A364" s="186"/>
      <c r="B364" s="189"/>
      <c r="C364" s="186"/>
      <c r="D364" s="186"/>
      <c r="E364" s="186"/>
      <c r="F364" s="186"/>
      <c r="G364" s="186"/>
      <c r="H364" s="266"/>
      <c r="I364" s="186"/>
    </row>
    <row r="365" spans="1:9" ht="12.75" customHeight="1" x14ac:dyDescent="0.25">
      <c r="A365" s="186"/>
      <c r="B365" s="189"/>
      <c r="C365" s="186"/>
      <c r="D365" s="186"/>
      <c r="E365" s="186"/>
      <c r="F365" s="186"/>
      <c r="G365" s="186"/>
      <c r="H365" s="266"/>
      <c r="I365" s="186"/>
    </row>
    <row r="366" spans="1:9" ht="12.75" customHeight="1" x14ac:dyDescent="0.25">
      <c r="A366" s="186"/>
      <c r="B366" s="189"/>
      <c r="C366" s="186"/>
      <c r="D366" s="186"/>
      <c r="E366" s="186"/>
      <c r="F366" s="186"/>
      <c r="G366" s="186"/>
      <c r="H366" s="266"/>
      <c r="I366" s="186"/>
    </row>
    <row r="367" spans="1:9" ht="12.75" customHeight="1" x14ac:dyDescent="0.25">
      <c r="A367" s="186"/>
      <c r="B367" s="189"/>
      <c r="C367" s="186"/>
      <c r="D367" s="186"/>
      <c r="E367" s="186"/>
      <c r="F367" s="186"/>
      <c r="G367" s="186"/>
      <c r="H367" s="266"/>
      <c r="I367" s="186"/>
    </row>
    <row r="368" spans="1:9" ht="12.75" customHeight="1" x14ac:dyDescent="0.25">
      <c r="A368" s="186"/>
      <c r="B368" s="189"/>
      <c r="C368" s="186"/>
      <c r="D368" s="186"/>
      <c r="E368" s="186"/>
      <c r="F368" s="186"/>
      <c r="G368" s="186"/>
      <c r="H368" s="266"/>
      <c r="I368" s="186"/>
    </row>
    <row r="369" spans="1:9" ht="12.75" customHeight="1" x14ac:dyDescent="0.25">
      <c r="A369" s="186"/>
      <c r="B369" s="189"/>
      <c r="C369" s="186"/>
      <c r="D369" s="186"/>
      <c r="E369" s="186"/>
      <c r="F369" s="186"/>
      <c r="G369" s="186"/>
      <c r="H369" s="266"/>
      <c r="I369" s="186"/>
    </row>
    <row r="370" spans="1:9" ht="12.75" customHeight="1" x14ac:dyDescent="0.25">
      <c r="A370" s="186"/>
      <c r="B370" s="189"/>
      <c r="C370" s="186"/>
      <c r="D370" s="186"/>
      <c r="E370" s="186"/>
      <c r="F370" s="186"/>
      <c r="G370" s="186"/>
      <c r="H370" s="266"/>
      <c r="I370" s="186"/>
    </row>
    <row r="371" spans="1:9" ht="12.75" customHeight="1" x14ac:dyDescent="0.25">
      <c r="A371" s="186"/>
      <c r="B371" s="189"/>
      <c r="C371" s="186"/>
      <c r="D371" s="186"/>
      <c r="E371" s="186"/>
      <c r="F371" s="186"/>
      <c r="G371" s="186"/>
      <c r="H371" s="266"/>
      <c r="I371" s="186"/>
    </row>
    <row r="372" spans="1:9" ht="12.75" customHeight="1" x14ac:dyDescent="0.25">
      <c r="A372" s="186"/>
      <c r="B372" s="189"/>
      <c r="C372" s="186"/>
      <c r="D372" s="186"/>
      <c r="E372" s="186"/>
      <c r="F372" s="186"/>
      <c r="G372" s="186"/>
      <c r="H372" s="266"/>
      <c r="I372" s="186"/>
    </row>
    <row r="373" spans="1:9" ht="12.75" customHeight="1" x14ac:dyDescent="0.25">
      <c r="A373" s="186"/>
      <c r="B373" s="189"/>
      <c r="C373" s="186"/>
      <c r="D373" s="186"/>
      <c r="E373" s="186"/>
      <c r="F373" s="186"/>
      <c r="G373" s="186"/>
      <c r="H373" s="266"/>
      <c r="I373" s="186"/>
    </row>
    <row r="374" spans="1:9" ht="12.75" customHeight="1" x14ac:dyDescent="0.25">
      <c r="A374" s="186"/>
      <c r="B374" s="189"/>
      <c r="C374" s="186"/>
      <c r="D374" s="186"/>
      <c r="E374" s="186"/>
      <c r="F374" s="186"/>
      <c r="G374" s="186"/>
      <c r="H374" s="266"/>
      <c r="I374" s="186"/>
    </row>
    <row r="375" spans="1:9" ht="12.75" customHeight="1" x14ac:dyDescent="0.25">
      <c r="A375" s="186"/>
      <c r="B375" s="189"/>
      <c r="C375" s="186"/>
      <c r="D375" s="186"/>
      <c r="E375" s="186"/>
      <c r="F375" s="186"/>
      <c r="G375" s="186"/>
      <c r="H375" s="266"/>
      <c r="I375" s="186"/>
    </row>
    <row r="376" spans="1:9" ht="12.75" customHeight="1" x14ac:dyDescent="0.25">
      <c r="A376" s="186"/>
      <c r="B376" s="189"/>
      <c r="C376" s="186"/>
      <c r="D376" s="186"/>
      <c r="E376" s="186"/>
      <c r="F376" s="186"/>
      <c r="G376" s="186"/>
      <c r="H376" s="266"/>
      <c r="I376" s="186"/>
    </row>
    <row r="377" spans="1:9" ht="12.75" customHeight="1" x14ac:dyDescent="0.25">
      <c r="A377" s="186"/>
      <c r="B377" s="189"/>
      <c r="C377" s="186"/>
      <c r="D377" s="186"/>
      <c r="E377" s="186"/>
      <c r="F377" s="186"/>
      <c r="G377" s="186"/>
      <c r="H377" s="266"/>
      <c r="I377" s="186"/>
    </row>
    <row r="378" spans="1:9" ht="12.75" customHeight="1" x14ac:dyDescent="0.25">
      <c r="A378" s="186"/>
      <c r="B378" s="189"/>
      <c r="C378" s="186"/>
      <c r="D378" s="186"/>
      <c r="E378" s="186"/>
      <c r="F378" s="186"/>
      <c r="G378" s="186"/>
      <c r="H378" s="266"/>
      <c r="I378" s="186"/>
    </row>
    <row r="379" spans="1:9" ht="12.75" customHeight="1" x14ac:dyDescent="0.25">
      <c r="A379" s="186"/>
      <c r="B379" s="189"/>
      <c r="C379" s="186"/>
      <c r="D379" s="186"/>
      <c r="E379" s="186"/>
      <c r="F379" s="186"/>
      <c r="G379" s="186"/>
      <c r="H379" s="266"/>
      <c r="I379" s="186"/>
    </row>
    <row r="380" spans="1:9" ht="12.75" customHeight="1" x14ac:dyDescent="0.25">
      <c r="A380" s="186"/>
      <c r="B380" s="189"/>
      <c r="C380" s="186"/>
      <c r="D380" s="186"/>
      <c r="E380" s="186"/>
      <c r="F380" s="186"/>
      <c r="G380" s="186"/>
      <c r="H380" s="266"/>
      <c r="I380" s="186"/>
    </row>
    <row r="381" spans="1:9" ht="12.75" customHeight="1" x14ac:dyDescent="0.25">
      <c r="A381" s="186"/>
      <c r="B381" s="189"/>
      <c r="C381" s="186"/>
      <c r="D381" s="186"/>
      <c r="E381" s="186"/>
      <c r="F381" s="186"/>
      <c r="G381" s="186"/>
      <c r="H381" s="266"/>
      <c r="I381" s="186"/>
    </row>
    <row r="382" spans="1:9" ht="12.75" customHeight="1" x14ac:dyDescent="0.25">
      <c r="A382" s="186"/>
      <c r="B382" s="189"/>
      <c r="C382" s="186"/>
      <c r="D382" s="186"/>
      <c r="E382" s="186"/>
      <c r="F382" s="186"/>
      <c r="G382" s="186"/>
      <c r="H382" s="266"/>
      <c r="I382" s="186"/>
    </row>
    <row r="383" spans="1:9" ht="12.75" customHeight="1" x14ac:dyDescent="0.25">
      <c r="A383" s="186"/>
      <c r="B383" s="189"/>
      <c r="C383" s="186"/>
      <c r="D383" s="186"/>
      <c r="E383" s="186"/>
      <c r="F383" s="186"/>
      <c r="G383" s="186"/>
      <c r="H383" s="266"/>
      <c r="I383" s="186"/>
    </row>
    <row r="384" spans="1:9" ht="12.75" customHeight="1" x14ac:dyDescent="0.25">
      <c r="A384" s="186"/>
      <c r="B384" s="189"/>
      <c r="C384" s="186"/>
      <c r="D384" s="186"/>
      <c r="E384" s="186"/>
      <c r="F384" s="186"/>
      <c r="G384" s="186"/>
      <c r="H384" s="266"/>
      <c r="I384" s="186"/>
    </row>
    <row r="385" spans="1:9" ht="12.75" customHeight="1" x14ac:dyDescent="0.25">
      <c r="A385" s="186"/>
      <c r="B385" s="189"/>
      <c r="C385" s="186"/>
      <c r="D385" s="186"/>
      <c r="E385" s="186"/>
      <c r="F385" s="186"/>
      <c r="G385" s="186"/>
      <c r="H385" s="266"/>
      <c r="I385" s="186"/>
    </row>
    <row r="386" spans="1:9" ht="12.75" customHeight="1" x14ac:dyDescent="0.25">
      <c r="A386" s="186"/>
      <c r="B386" s="189"/>
      <c r="C386" s="186"/>
      <c r="D386" s="186"/>
      <c r="E386" s="186"/>
      <c r="F386" s="186"/>
      <c r="G386" s="186"/>
      <c r="H386" s="266"/>
      <c r="I386" s="186"/>
    </row>
    <row r="387" spans="1:9" ht="12.75" customHeight="1" x14ac:dyDescent="0.25">
      <c r="A387" s="186"/>
      <c r="B387" s="189"/>
      <c r="C387" s="186"/>
      <c r="D387" s="186"/>
      <c r="E387" s="186"/>
      <c r="F387" s="186"/>
      <c r="G387" s="186"/>
      <c r="H387" s="266"/>
      <c r="I387" s="186"/>
    </row>
    <row r="388" spans="1:9" ht="12.75" customHeight="1" x14ac:dyDescent="0.25">
      <c r="A388" s="186"/>
      <c r="B388" s="189"/>
      <c r="C388" s="186"/>
      <c r="D388" s="186"/>
      <c r="E388" s="186"/>
      <c r="F388" s="186"/>
      <c r="G388" s="186"/>
      <c r="H388" s="266"/>
      <c r="I388" s="186"/>
    </row>
    <row r="389" spans="1:9" ht="12.75" customHeight="1" x14ac:dyDescent="0.25">
      <c r="A389" s="186"/>
      <c r="B389" s="189"/>
      <c r="C389" s="186"/>
      <c r="D389" s="186"/>
      <c r="E389" s="186"/>
      <c r="F389" s="186"/>
      <c r="G389" s="186"/>
      <c r="H389" s="266"/>
      <c r="I389" s="186"/>
    </row>
    <row r="390" spans="1:9" ht="12.75" customHeight="1" x14ac:dyDescent="0.25">
      <c r="A390" s="186"/>
      <c r="B390" s="189"/>
      <c r="C390" s="186"/>
      <c r="D390" s="186"/>
      <c r="E390" s="186"/>
      <c r="F390" s="186"/>
      <c r="G390" s="186"/>
      <c r="H390" s="266"/>
      <c r="I390" s="186"/>
    </row>
    <row r="391" spans="1:9" ht="12.75" customHeight="1" x14ac:dyDescent="0.25">
      <c r="A391" s="186"/>
      <c r="B391" s="189"/>
      <c r="C391" s="186"/>
      <c r="D391" s="186"/>
      <c r="E391" s="186"/>
      <c r="F391" s="186"/>
      <c r="G391" s="186"/>
      <c r="H391" s="266"/>
      <c r="I391" s="186"/>
    </row>
    <row r="392" spans="1:9" ht="12.75" customHeight="1" x14ac:dyDescent="0.25">
      <c r="A392" s="186"/>
      <c r="B392" s="189"/>
      <c r="C392" s="186"/>
      <c r="D392" s="186"/>
      <c r="E392" s="186"/>
      <c r="F392" s="186"/>
      <c r="G392" s="186"/>
      <c r="H392" s="266"/>
      <c r="I392" s="186"/>
    </row>
    <row r="393" spans="1:9" ht="12.75" customHeight="1" x14ac:dyDescent="0.25">
      <c r="A393" s="186"/>
      <c r="B393" s="189"/>
      <c r="C393" s="186"/>
      <c r="D393" s="186"/>
      <c r="E393" s="186"/>
      <c r="F393" s="186"/>
      <c r="G393" s="186"/>
      <c r="H393" s="266"/>
      <c r="I393" s="186"/>
    </row>
    <row r="394" spans="1:9" ht="12.75" customHeight="1" x14ac:dyDescent="0.25">
      <c r="A394" s="186"/>
      <c r="B394" s="189"/>
      <c r="C394" s="186"/>
      <c r="D394" s="186"/>
      <c r="E394" s="186"/>
      <c r="F394" s="186"/>
      <c r="G394" s="186"/>
      <c r="H394" s="266"/>
      <c r="I394" s="186"/>
    </row>
    <row r="395" spans="1:9" ht="12.75" customHeight="1" x14ac:dyDescent="0.25">
      <c r="A395" s="186"/>
      <c r="B395" s="189"/>
      <c r="C395" s="186"/>
      <c r="D395" s="186"/>
      <c r="E395" s="186"/>
      <c r="F395" s="186"/>
      <c r="G395" s="186"/>
      <c r="H395" s="266"/>
      <c r="I395" s="186"/>
    </row>
    <row r="396" spans="1:9" ht="12.75" customHeight="1" x14ac:dyDescent="0.25">
      <c r="A396" s="186"/>
      <c r="B396" s="189"/>
      <c r="C396" s="186"/>
      <c r="D396" s="186"/>
      <c r="E396" s="186"/>
      <c r="F396" s="186"/>
      <c r="G396" s="186"/>
      <c r="H396" s="266"/>
      <c r="I396" s="186"/>
    </row>
    <row r="397" spans="1:9" ht="12.75" customHeight="1" x14ac:dyDescent="0.25">
      <c r="A397" s="186"/>
      <c r="B397" s="189"/>
      <c r="C397" s="186"/>
      <c r="D397" s="186"/>
      <c r="E397" s="186"/>
      <c r="F397" s="186"/>
      <c r="G397" s="186"/>
      <c r="H397" s="266"/>
      <c r="I397" s="186"/>
    </row>
    <row r="398" spans="1:9" ht="12.75" customHeight="1" x14ac:dyDescent="0.25">
      <c r="A398" s="186"/>
      <c r="B398" s="189"/>
      <c r="C398" s="186"/>
      <c r="D398" s="186"/>
      <c r="E398" s="186"/>
      <c r="F398" s="186"/>
      <c r="G398" s="186"/>
      <c r="H398" s="266"/>
      <c r="I398" s="186"/>
    </row>
    <row r="399" spans="1:9" ht="12.75" customHeight="1" x14ac:dyDescent="0.25">
      <c r="A399" s="186"/>
      <c r="B399" s="189"/>
      <c r="C399" s="186"/>
      <c r="D399" s="186"/>
      <c r="E399" s="186"/>
      <c r="F399" s="186"/>
      <c r="G399" s="186"/>
      <c r="H399" s="266"/>
      <c r="I399" s="186"/>
    </row>
    <row r="400" spans="1:9" ht="12.75" customHeight="1" x14ac:dyDescent="0.25">
      <c r="A400" s="186"/>
      <c r="B400" s="189"/>
      <c r="C400" s="186"/>
      <c r="D400" s="186"/>
      <c r="E400" s="186"/>
      <c r="F400" s="186"/>
      <c r="G400" s="186"/>
      <c r="H400" s="266"/>
      <c r="I400" s="186"/>
    </row>
    <row r="401" spans="1:9" ht="12.75" customHeight="1" x14ac:dyDescent="0.25">
      <c r="A401" s="186"/>
      <c r="B401" s="189"/>
      <c r="C401" s="186"/>
      <c r="D401" s="186"/>
      <c r="E401" s="186"/>
      <c r="F401" s="186"/>
      <c r="G401" s="186"/>
      <c r="H401" s="266"/>
      <c r="I401" s="186"/>
    </row>
    <row r="402" spans="1:9" ht="12.75" customHeight="1" x14ac:dyDescent="0.25">
      <c r="A402" s="186"/>
      <c r="B402" s="189"/>
      <c r="C402" s="186"/>
      <c r="D402" s="186"/>
      <c r="E402" s="186"/>
      <c r="F402" s="186"/>
      <c r="G402" s="186"/>
      <c r="H402" s="266"/>
      <c r="I402" s="186"/>
    </row>
    <row r="403" spans="1:9" ht="12.75" customHeight="1" x14ac:dyDescent="0.25">
      <c r="A403" s="186"/>
      <c r="B403" s="189"/>
      <c r="C403" s="186"/>
      <c r="D403" s="186"/>
      <c r="E403" s="186"/>
      <c r="F403" s="186"/>
      <c r="G403" s="186"/>
      <c r="H403" s="266"/>
      <c r="I403" s="186"/>
    </row>
    <row r="404" spans="1:9" ht="12.75" customHeight="1" x14ac:dyDescent="0.25">
      <c r="A404" s="186"/>
      <c r="B404" s="189"/>
      <c r="C404" s="186"/>
      <c r="D404" s="186"/>
      <c r="E404" s="186"/>
      <c r="F404" s="186"/>
      <c r="G404" s="186"/>
      <c r="H404" s="266"/>
      <c r="I404" s="186"/>
    </row>
    <row r="405" spans="1:9" ht="12.75" customHeight="1" x14ac:dyDescent="0.25">
      <c r="A405" s="186"/>
      <c r="B405" s="189"/>
      <c r="C405" s="186"/>
      <c r="D405" s="186"/>
      <c r="E405" s="186"/>
      <c r="F405" s="186"/>
      <c r="G405" s="186"/>
      <c r="H405" s="266"/>
      <c r="I405" s="186"/>
    </row>
    <row r="406" spans="1:9" ht="12.75" customHeight="1" x14ac:dyDescent="0.25">
      <c r="A406" s="186"/>
      <c r="B406" s="189"/>
      <c r="C406" s="186"/>
      <c r="D406" s="186"/>
      <c r="E406" s="186"/>
      <c r="F406" s="186"/>
      <c r="G406" s="186"/>
      <c r="H406" s="266"/>
      <c r="I406" s="186"/>
    </row>
    <row r="407" spans="1:9" ht="12.75" customHeight="1" x14ac:dyDescent="0.25">
      <c r="A407" s="186"/>
      <c r="B407" s="189"/>
      <c r="C407" s="186"/>
      <c r="D407" s="186"/>
      <c r="E407" s="186"/>
      <c r="F407" s="186"/>
      <c r="G407" s="186"/>
      <c r="H407" s="266"/>
      <c r="I407" s="186"/>
    </row>
    <row r="408" spans="1:9" ht="12.75" customHeight="1" x14ac:dyDescent="0.25">
      <c r="A408" s="186"/>
      <c r="B408" s="189"/>
      <c r="C408" s="186"/>
      <c r="D408" s="186"/>
      <c r="E408" s="186"/>
      <c r="F408" s="186"/>
      <c r="G408" s="186"/>
      <c r="H408" s="266"/>
      <c r="I408" s="186"/>
    </row>
    <row r="409" spans="1:9" ht="12.75" customHeight="1" x14ac:dyDescent="0.25">
      <c r="A409" s="186"/>
      <c r="B409" s="189"/>
      <c r="C409" s="186"/>
      <c r="D409" s="186"/>
      <c r="E409" s="186"/>
      <c r="F409" s="186"/>
      <c r="G409" s="186"/>
      <c r="H409" s="266"/>
      <c r="I409" s="186"/>
    </row>
    <row r="410" spans="1:9" ht="12.75" customHeight="1" x14ac:dyDescent="0.25">
      <c r="A410" s="186"/>
      <c r="B410" s="189"/>
      <c r="C410" s="186"/>
      <c r="D410" s="186"/>
      <c r="E410" s="186"/>
      <c r="F410" s="186"/>
      <c r="G410" s="186"/>
      <c r="H410" s="266"/>
      <c r="I410" s="186"/>
    </row>
    <row r="411" spans="1:9" ht="12.75" customHeight="1" x14ac:dyDescent="0.25">
      <c r="A411" s="186"/>
      <c r="B411" s="189"/>
      <c r="C411" s="186"/>
      <c r="D411" s="186"/>
      <c r="E411" s="186"/>
      <c r="F411" s="186"/>
      <c r="G411" s="186"/>
      <c r="H411" s="266"/>
      <c r="I411" s="186"/>
    </row>
    <row r="412" spans="1:9" ht="12.75" customHeight="1" x14ac:dyDescent="0.25">
      <c r="A412" s="186"/>
      <c r="B412" s="189"/>
      <c r="C412" s="186"/>
      <c r="D412" s="186"/>
      <c r="E412" s="186"/>
      <c r="F412" s="186"/>
      <c r="G412" s="186"/>
      <c r="H412" s="266"/>
      <c r="I412" s="186"/>
    </row>
    <row r="413" spans="1:9" ht="12.75" customHeight="1" x14ac:dyDescent="0.25">
      <c r="A413" s="186"/>
      <c r="B413" s="189"/>
      <c r="C413" s="186"/>
      <c r="D413" s="186"/>
      <c r="E413" s="186"/>
      <c r="F413" s="186"/>
      <c r="G413" s="186"/>
      <c r="H413" s="266"/>
      <c r="I413" s="186"/>
    </row>
    <row r="414" spans="1:9" ht="12.75" customHeight="1" x14ac:dyDescent="0.25">
      <c r="A414" s="186"/>
      <c r="B414" s="189"/>
      <c r="C414" s="186"/>
      <c r="D414" s="186"/>
      <c r="E414" s="186"/>
      <c r="F414" s="186"/>
      <c r="G414" s="186"/>
      <c r="H414" s="266"/>
      <c r="I414" s="186"/>
    </row>
    <row r="415" spans="1:9" ht="12.75" customHeight="1" x14ac:dyDescent="0.25">
      <c r="A415" s="186"/>
      <c r="B415" s="189"/>
      <c r="C415" s="186"/>
      <c r="D415" s="186"/>
      <c r="E415" s="186"/>
      <c r="F415" s="186"/>
      <c r="G415" s="186"/>
      <c r="H415" s="266"/>
      <c r="I415" s="186"/>
    </row>
    <row r="416" spans="1:9" ht="12.75" customHeight="1" x14ac:dyDescent="0.25">
      <c r="A416" s="186"/>
      <c r="B416" s="189"/>
      <c r="C416" s="186"/>
      <c r="D416" s="186"/>
      <c r="E416" s="186"/>
      <c r="F416" s="186"/>
      <c r="G416" s="186"/>
      <c r="H416" s="266"/>
      <c r="I416" s="186"/>
    </row>
    <row r="417" spans="1:9" ht="12.75" customHeight="1" x14ac:dyDescent="0.25">
      <c r="A417" s="186"/>
      <c r="B417" s="189"/>
      <c r="C417" s="186"/>
      <c r="D417" s="186"/>
      <c r="E417" s="186"/>
      <c r="F417" s="186"/>
      <c r="G417" s="186"/>
      <c r="H417" s="266"/>
      <c r="I417" s="186"/>
    </row>
    <row r="418" spans="1:9" ht="12.75" customHeight="1" x14ac:dyDescent="0.25">
      <c r="A418" s="186"/>
      <c r="B418" s="189"/>
      <c r="C418" s="186"/>
      <c r="D418" s="186"/>
      <c r="E418" s="186"/>
      <c r="F418" s="186"/>
      <c r="G418" s="186"/>
      <c r="H418" s="266"/>
      <c r="I418" s="186"/>
    </row>
    <row r="419" spans="1:9" ht="12.75" customHeight="1" x14ac:dyDescent="0.25">
      <c r="A419" s="186"/>
      <c r="B419" s="189"/>
      <c r="C419" s="186"/>
      <c r="D419" s="186"/>
      <c r="E419" s="186"/>
      <c r="F419" s="186"/>
      <c r="G419" s="186"/>
      <c r="H419" s="266"/>
      <c r="I419" s="186"/>
    </row>
    <row r="420" spans="1:9" ht="12.75" customHeight="1" x14ac:dyDescent="0.25">
      <c r="A420" s="186"/>
      <c r="B420" s="189"/>
      <c r="C420" s="186"/>
      <c r="D420" s="186"/>
      <c r="E420" s="186"/>
      <c r="F420" s="186"/>
      <c r="G420" s="186"/>
      <c r="H420" s="266"/>
      <c r="I420" s="186"/>
    </row>
    <row r="421" spans="1:9" ht="12.75" customHeight="1" x14ac:dyDescent="0.25">
      <c r="A421" s="186"/>
      <c r="B421" s="189"/>
      <c r="C421" s="186"/>
      <c r="D421" s="186"/>
      <c r="E421" s="186"/>
      <c r="F421" s="186"/>
      <c r="G421" s="186"/>
      <c r="H421" s="266"/>
      <c r="I421" s="186"/>
    </row>
    <row r="422" spans="1:9" ht="12.75" customHeight="1" x14ac:dyDescent="0.25">
      <c r="A422" s="186"/>
      <c r="B422" s="189"/>
      <c r="C422" s="186"/>
      <c r="D422" s="186"/>
      <c r="E422" s="186"/>
      <c r="F422" s="186"/>
      <c r="G422" s="186"/>
      <c r="H422" s="266"/>
      <c r="I422" s="186"/>
    </row>
    <row r="423" spans="1:9" ht="12.75" customHeight="1" x14ac:dyDescent="0.25">
      <c r="A423" s="186"/>
      <c r="B423" s="189"/>
      <c r="C423" s="186"/>
      <c r="D423" s="186"/>
      <c r="E423" s="186"/>
      <c r="F423" s="186"/>
      <c r="G423" s="186"/>
      <c r="H423" s="266"/>
      <c r="I423" s="186"/>
    </row>
    <row r="424" spans="1:9" ht="12.75" customHeight="1" x14ac:dyDescent="0.25">
      <c r="A424" s="186"/>
      <c r="B424" s="189"/>
      <c r="C424" s="186"/>
      <c r="D424" s="186"/>
      <c r="E424" s="186"/>
      <c r="F424" s="186"/>
      <c r="G424" s="186"/>
      <c r="H424" s="266"/>
      <c r="I424" s="186"/>
    </row>
    <row r="425" spans="1:9" ht="12.75" customHeight="1" x14ac:dyDescent="0.25">
      <c r="A425" s="186"/>
      <c r="B425" s="189"/>
      <c r="C425" s="186"/>
      <c r="D425" s="186"/>
      <c r="E425" s="186"/>
      <c r="F425" s="186"/>
      <c r="G425" s="186"/>
      <c r="H425" s="266"/>
      <c r="I425" s="186"/>
    </row>
    <row r="426" spans="1:9" ht="12.75" customHeight="1" x14ac:dyDescent="0.25">
      <c r="A426" s="186"/>
      <c r="B426" s="189"/>
      <c r="C426" s="186"/>
      <c r="D426" s="186"/>
      <c r="E426" s="186"/>
      <c r="F426" s="186"/>
      <c r="G426" s="186"/>
      <c r="H426" s="266"/>
      <c r="I426" s="186"/>
    </row>
    <row r="427" spans="1:9" ht="12.75" customHeight="1" x14ac:dyDescent="0.25">
      <c r="A427" s="186"/>
      <c r="B427" s="189"/>
      <c r="C427" s="186"/>
      <c r="D427" s="186"/>
      <c r="E427" s="186"/>
      <c r="F427" s="186"/>
      <c r="G427" s="186"/>
      <c r="H427" s="266"/>
      <c r="I427" s="186"/>
    </row>
    <row r="428" spans="1:9" ht="12.75" customHeight="1" x14ac:dyDescent="0.25">
      <c r="A428" s="186"/>
      <c r="B428" s="189"/>
      <c r="C428" s="186"/>
      <c r="D428" s="186"/>
      <c r="E428" s="186"/>
      <c r="F428" s="186"/>
      <c r="G428" s="186"/>
      <c r="H428" s="266"/>
      <c r="I428" s="186"/>
    </row>
    <row r="429" spans="1:9" ht="12.75" customHeight="1" x14ac:dyDescent="0.25">
      <c r="A429" s="186"/>
      <c r="B429" s="189"/>
      <c r="C429" s="186"/>
      <c r="D429" s="186"/>
      <c r="E429" s="186"/>
      <c r="F429" s="186"/>
      <c r="G429" s="186"/>
      <c r="H429" s="266"/>
      <c r="I429" s="186"/>
    </row>
    <row r="430" spans="1:9" ht="12.75" customHeight="1" x14ac:dyDescent="0.25">
      <c r="A430" s="186"/>
      <c r="B430" s="189"/>
      <c r="C430" s="186"/>
      <c r="D430" s="186"/>
      <c r="E430" s="186"/>
      <c r="F430" s="186"/>
      <c r="G430" s="186"/>
      <c r="H430" s="266"/>
      <c r="I430" s="186"/>
    </row>
    <row r="431" spans="1:9" ht="12.75" customHeight="1" x14ac:dyDescent="0.25">
      <c r="A431" s="186"/>
      <c r="B431" s="189"/>
      <c r="C431" s="186"/>
      <c r="D431" s="186"/>
      <c r="E431" s="186"/>
      <c r="F431" s="186"/>
      <c r="G431" s="186"/>
      <c r="H431" s="266"/>
      <c r="I431" s="186"/>
    </row>
    <row r="432" spans="1:9" ht="12.75" customHeight="1" x14ac:dyDescent="0.25">
      <c r="A432" s="186"/>
      <c r="B432" s="189"/>
      <c r="C432" s="186"/>
      <c r="D432" s="186"/>
      <c r="E432" s="186"/>
      <c r="F432" s="186"/>
      <c r="G432" s="186"/>
      <c r="H432" s="266"/>
      <c r="I432" s="186"/>
    </row>
    <row r="433" spans="1:9" ht="12.75" customHeight="1" x14ac:dyDescent="0.25">
      <c r="A433" s="186"/>
      <c r="B433" s="189"/>
      <c r="C433" s="186"/>
      <c r="D433" s="186"/>
      <c r="E433" s="186"/>
      <c r="F433" s="186"/>
      <c r="G433" s="186"/>
      <c r="H433" s="266"/>
      <c r="I433" s="186"/>
    </row>
    <row r="434" spans="1:9" ht="12.75" customHeight="1" x14ac:dyDescent="0.25">
      <c r="A434" s="186"/>
      <c r="B434" s="189"/>
      <c r="C434" s="186"/>
      <c r="D434" s="186"/>
      <c r="E434" s="186"/>
      <c r="F434" s="186"/>
      <c r="G434" s="186"/>
      <c r="H434" s="266"/>
      <c r="I434" s="186"/>
    </row>
    <row r="435" spans="1:9" ht="12.75" customHeight="1" x14ac:dyDescent="0.25">
      <c r="A435" s="186"/>
      <c r="B435" s="189"/>
      <c r="C435" s="186"/>
      <c r="D435" s="186"/>
      <c r="E435" s="186"/>
      <c r="F435" s="186"/>
      <c r="G435" s="186"/>
      <c r="H435" s="266"/>
      <c r="I435" s="186"/>
    </row>
    <row r="436" spans="1:9" ht="12.75" customHeight="1" x14ac:dyDescent="0.25">
      <c r="A436" s="186"/>
      <c r="B436" s="189"/>
      <c r="C436" s="186"/>
      <c r="D436" s="186"/>
      <c r="E436" s="186"/>
      <c r="F436" s="186"/>
      <c r="G436" s="186"/>
      <c r="H436" s="266"/>
      <c r="I436" s="186"/>
    </row>
    <row r="437" spans="1:9" ht="12.75" customHeight="1" x14ac:dyDescent="0.25">
      <c r="A437" s="186"/>
      <c r="B437" s="189"/>
      <c r="C437" s="186"/>
      <c r="D437" s="186"/>
      <c r="E437" s="186"/>
      <c r="F437" s="186"/>
      <c r="G437" s="186"/>
      <c r="H437" s="266"/>
      <c r="I437" s="186"/>
    </row>
    <row r="438" spans="1:9" ht="12.75" customHeight="1" x14ac:dyDescent="0.25">
      <c r="A438" s="186"/>
      <c r="B438" s="189"/>
      <c r="C438" s="186"/>
      <c r="D438" s="186"/>
      <c r="E438" s="186"/>
      <c r="F438" s="186"/>
      <c r="G438" s="186"/>
      <c r="H438" s="266"/>
      <c r="I438" s="186"/>
    </row>
    <row r="439" spans="1:9" ht="12.75" customHeight="1" x14ac:dyDescent="0.25">
      <c r="A439" s="186"/>
      <c r="B439" s="189"/>
      <c r="C439" s="186"/>
      <c r="D439" s="186"/>
      <c r="E439" s="186"/>
      <c r="F439" s="186"/>
      <c r="G439" s="186"/>
      <c r="H439" s="266"/>
      <c r="I439" s="186"/>
    </row>
    <row r="440" spans="1:9" ht="12.75" customHeight="1" x14ac:dyDescent="0.25">
      <c r="A440" s="186"/>
      <c r="B440" s="189"/>
      <c r="C440" s="186"/>
      <c r="D440" s="186"/>
      <c r="E440" s="186"/>
      <c r="F440" s="186"/>
      <c r="G440" s="186"/>
      <c r="H440" s="266"/>
      <c r="I440" s="186"/>
    </row>
    <row r="441" spans="1:9" ht="12.75" customHeight="1" x14ac:dyDescent="0.25">
      <c r="A441" s="186"/>
      <c r="B441" s="189"/>
      <c r="C441" s="186"/>
      <c r="D441" s="186"/>
      <c r="E441" s="186"/>
      <c r="F441" s="186"/>
      <c r="G441" s="186"/>
      <c r="H441" s="266"/>
      <c r="I441" s="186"/>
    </row>
    <row r="442" spans="1:9" ht="12.75" customHeight="1" x14ac:dyDescent="0.25">
      <c r="A442" s="186"/>
      <c r="B442" s="189"/>
      <c r="C442" s="186"/>
      <c r="D442" s="186"/>
      <c r="E442" s="186"/>
      <c r="F442" s="186"/>
      <c r="G442" s="186"/>
      <c r="H442" s="266"/>
      <c r="I442" s="186"/>
    </row>
    <row r="443" spans="1:9" ht="12.75" customHeight="1" x14ac:dyDescent="0.25">
      <c r="A443" s="186"/>
      <c r="B443" s="189"/>
      <c r="C443" s="186"/>
      <c r="D443" s="186"/>
      <c r="E443" s="186"/>
      <c r="F443" s="186"/>
      <c r="G443" s="186"/>
      <c r="H443" s="266"/>
      <c r="I443" s="186"/>
    </row>
    <row r="444" spans="1:9" ht="12.75" customHeight="1" x14ac:dyDescent="0.25">
      <c r="A444" s="186"/>
      <c r="B444" s="189"/>
      <c r="C444" s="186"/>
      <c r="D444" s="186"/>
      <c r="E444" s="186"/>
      <c r="F444" s="186"/>
      <c r="G444" s="186"/>
      <c r="H444" s="266"/>
      <c r="I444" s="186"/>
    </row>
    <row r="445" spans="1:9" ht="12.75" customHeight="1" x14ac:dyDescent="0.25">
      <c r="A445" s="186"/>
      <c r="B445" s="189"/>
      <c r="C445" s="186"/>
      <c r="D445" s="186"/>
      <c r="E445" s="186"/>
      <c r="F445" s="186"/>
      <c r="G445" s="186"/>
      <c r="H445" s="266"/>
      <c r="I445" s="186"/>
    </row>
    <row r="446" spans="1:9" ht="12.75" customHeight="1" x14ac:dyDescent="0.25">
      <c r="A446" s="186"/>
      <c r="B446" s="189"/>
      <c r="C446" s="186"/>
      <c r="D446" s="186"/>
      <c r="E446" s="186"/>
      <c r="F446" s="186"/>
      <c r="G446" s="186"/>
      <c r="H446" s="266"/>
      <c r="I446" s="186"/>
    </row>
    <row r="447" spans="1:9" ht="12.75" customHeight="1" x14ac:dyDescent="0.25">
      <c r="A447" s="186"/>
      <c r="B447" s="189"/>
      <c r="C447" s="186"/>
      <c r="D447" s="186"/>
      <c r="E447" s="186"/>
      <c r="F447" s="186"/>
      <c r="G447" s="186"/>
      <c r="H447" s="266"/>
      <c r="I447" s="186"/>
    </row>
    <row r="448" spans="1:9" ht="12.75" customHeight="1" x14ac:dyDescent="0.25">
      <c r="A448" s="186"/>
      <c r="B448" s="189"/>
      <c r="C448" s="186"/>
      <c r="D448" s="186"/>
      <c r="E448" s="186"/>
      <c r="F448" s="186"/>
      <c r="G448" s="186"/>
      <c r="H448" s="266"/>
      <c r="I448" s="186"/>
    </row>
    <row r="449" spans="1:9" ht="12.75" customHeight="1" x14ac:dyDescent="0.25">
      <c r="A449" s="186"/>
      <c r="B449" s="189"/>
      <c r="C449" s="186"/>
      <c r="D449" s="186"/>
      <c r="E449" s="186"/>
      <c r="F449" s="186"/>
      <c r="G449" s="186"/>
      <c r="H449" s="266"/>
      <c r="I449" s="186"/>
    </row>
    <row r="450" spans="1:9" ht="12.75" customHeight="1" x14ac:dyDescent="0.25">
      <c r="A450" s="186"/>
      <c r="B450" s="189"/>
      <c r="C450" s="186"/>
      <c r="D450" s="186"/>
      <c r="E450" s="186"/>
      <c r="F450" s="186"/>
      <c r="G450" s="186"/>
      <c r="H450" s="266"/>
      <c r="I450" s="186"/>
    </row>
    <row r="451" spans="1:9" ht="12.75" customHeight="1" x14ac:dyDescent="0.25">
      <c r="A451" s="186"/>
      <c r="B451" s="189"/>
      <c r="C451" s="186"/>
      <c r="D451" s="186"/>
      <c r="E451" s="186"/>
      <c r="F451" s="186"/>
      <c r="G451" s="186"/>
      <c r="H451" s="266"/>
      <c r="I451" s="186"/>
    </row>
    <row r="452" spans="1:9" ht="12.75" customHeight="1" x14ac:dyDescent="0.25">
      <c r="A452" s="186"/>
      <c r="B452" s="189"/>
      <c r="C452" s="186"/>
      <c r="D452" s="186"/>
      <c r="E452" s="186"/>
      <c r="F452" s="186"/>
      <c r="G452" s="186"/>
      <c r="H452" s="266"/>
      <c r="I452" s="186"/>
    </row>
    <row r="453" spans="1:9" ht="12.75" customHeight="1" x14ac:dyDescent="0.25">
      <c r="A453" s="186"/>
      <c r="B453" s="189"/>
      <c r="C453" s="186"/>
      <c r="D453" s="186"/>
      <c r="E453" s="186"/>
      <c r="F453" s="186"/>
      <c r="G453" s="186"/>
      <c r="H453" s="266"/>
      <c r="I453" s="186"/>
    </row>
    <row r="454" spans="1:9" ht="12.75" customHeight="1" x14ac:dyDescent="0.25">
      <c r="A454" s="186"/>
      <c r="B454" s="189"/>
      <c r="C454" s="186"/>
      <c r="D454" s="186"/>
      <c r="E454" s="186"/>
      <c r="F454" s="186"/>
      <c r="G454" s="186"/>
      <c r="H454" s="266"/>
      <c r="I454" s="186"/>
    </row>
    <row r="455" spans="1:9" ht="12.75" customHeight="1" x14ac:dyDescent="0.25">
      <c r="A455" s="186"/>
      <c r="B455" s="189"/>
      <c r="C455" s="186"/>
      <c r="D455" s="186"/>
      <c r="E455" s="186"/>
      <c r="F455" s="186"/>
      <c r="G455" s="186"/>
      <c r="H455" s="266"/>
      <c r="I455" s="186"/>
    </row>
    <row r="456" spans="1:9" ht="12.75" customHeight="1" x14ac:dyDescent="0.25">
      <c r="A456" s="186"/>
      <c r="B456" s="189"/>
      <c r="C456" s="186"/>
      <c r="D456" s="186"/>
      <c r="E456" s="186"/>
      <c r="F456" s="186"/>
      <c r="G456" s="186"/>
      <c r="H456" s="266"/>
      <c r="I456" s="186"/>
    </row>
    <row r="457" spans="1:9" ht="12.75" customHeight="1" x14ac:dyDescent="0.25">
      <c r="A457" s="186"/>
      <c r="B457" s="189"/>
      <c r="C457" s="186"/>
      <c r="D457" s="186"/>
      <c r="E457" s="186"/>
      <c r="F457" s="186"/>
      <c r="G457" s="186"/>
      <c r="H457" s="266"/>
      <c r="I457" s="186"/>
    </row>
    <row r="458" spans="1:9" ht="12.75" customHeight="1" x14ac:dyDescent="0.25">
      <c r="A458" s="186"/>
      <c r="B458" s="189"/>
      <c r="C458" s="186"/>
      <c r="D458" s="186"/>
      <c r="E458" s="186"/>
      <c r="F458" s="186"/>
      <c r="G458" s="186"/>
      <c r="H458" s="266"/>
      <c r="I458" s="186"/>
    </row>
    <row r="459" spans="1:9" ht="12.75" customHeight="1" x14ac:dyDescent="0.25">
      <c r="A459" s="186"/>
      <c r="B459" s="189"/>
      <c r="C459" s="186"/>
      <c r="D459" s="186"/>
      <c r="E459" s="186"/>
      <c r="F459" s="186"/>
      <c r="G459" s="186"/>
      <c r="H459" s="266"/>
      <c r="I459" s="186"/>
    </row>
    <row r="460" spans="1:9" ht="12.75" customHeight="1" x14ac:dyDescent="0.25">
      <c r="A460" s="186"/>
      <c r="B460" s="189"/>
      <c r="C460" s="186"/>
      <c r="D460" s="186"/>
      <c r="E460" s="186"/>
      <c r="F460" s="186"/>
      <c r="G460" s="186"/>
      <c r="H460" s="266"/>
      <c r="I460" s="186"/>
    </row>
    <row r="461" spans="1:9" ht="12.75" customHeight="1" x14ac:dyDescent="0.25">
      <c r="A461" s="186"/>
      <c r="B461" s="189"/>
      <c r="C461" s="186"/>
      <c r="D461" s="186"/>
      <c r="E461" s="186"/>
      <c r="F461" s="186"/>
      <c r="G461" s="186"/>
      <c r="H461" s="266"/>
      <c r="I461" s="186"/>
    </row>
    <row r="462" spans="1:9" ht="12.75" customHeight="1" x14ac:dyDescent="0.25">
      <c r="A462" s="186"/>
      <c r="B462" s="189"/>
      <c r="C462" s="186"/>
      <c r="D462" s="186"/>
      <c r="E462" s="186"/>
      <c r="F462" s="186"/>
      <c r="G462" s="186"/>
      <c r="H462" s="266"/>
      <c r="I462" s="186"/>
    </row>
    <row r="463" spans="1:9" ht="12.75" customHeight="1" x14ac:dyDescent="0.25">
      <c r="A463" s="186"/>
      <c r="B463" s="189"/>
      <c r="C463" s="186"/>
      <c r="D463" s="186"/>
      <c r="E463" s="186"/>
      <c r="F463" s="186"/>
      <c r="G463" s="186"/>
      <c r="H463" s="266"/>
      <c r="I463" s="186"/>
    </row>
    <row r="464" spans="1:9" ht="12.75" customHeight="1" x14ac:dyDescent="0.25">
      <c r="A464" s="186"/>
      <c r="B464" s="189"/>
      <c r="C464" s="186"/>
      <c r="D464" s="186"/>
      <c r="E464" s="186"/>
      <c r="F464" s="186"/>
      <c r="G464" s="186"/>
      <c r="H464" s="266"/>
      <c r="I464" s="186"/>
    </row>
    <row r="465" spans="1:9" ht="12.75" customHeight="1" x14ac:dyDescent="0.25">
      <c r="A465" s="186"/>
      <c r="B465" s="189"/>
      <c r="C465" s="186"/>
      <c r="D465" s="186"/>
      <c r="E465" s="186"/>
      <c r="F465" s="186"/>
      <c r="G465" s="186"/>
      <c r="H465" s="266"/>
      <c r="I465" s="186"/>
    </row>
    <row r="466" spans="1:9" ht="12.75" customHeight="1" x14ac:dyDescent="0.25">
      <c r="A466" s="186"/>
      <c r="B466" s="189"/>
      <c r="C466" s="186"/>
      <c r="D466" s="186"/>
      <c r="E466" s="186"/>
      <c r="F466" s="186"/>
      <c r="G466" s="186"/>
      <c r="H466" s="266"/>
      <c r="I466" s="186"/>
    </row>
    <row r="467" spans="1:9" ht="12.75" customHeight="1" x14ac:dyDescent="0.25">
      <c r="A467" s="186"/>
      <c r="B467" s="189"/>
      <c r="C467" s="186"/>
      <c r="D467" s="186"/>
      <c r="E467" s="186"/>
      <c r="F467" s="186"/>
      <c r="G467" s="186"/>
      <c r="H467" s="266"/>
      <c r="I467" s="186"/>
    </row>
    <row r="468" spans="1:9" ht="12.75" customHeight="1" x14ac:dyDescent="0.25">
      <c r="A468" s="186"/>
      <c r="B468" s="189"/>
      <c r="C468" s="186"/>
      <c r="D468" s="186"/>
      <c r="E468" s="186"/>
      <c r="F468" s="186"/>
      <c r="G468" s="186"/>
      <c r="H468" s="266"/>
      <c r="I468" s="186"/>
    </row>
    <row r="469" spans="1:9" ht="12.75" customHeight="1" x14ac:dyDescent="0.25">
      <c r="A469" s="186"/>
      <c r="B469" s="189"/>
      <c r="C469" s="186"/>
      <c r="D469" s="186"/>
      <c r="E469" s="186"/>
      <c r="F469" s="186"/>
      <c r="G469" s="186"/>
      <c r="H469" s="266"/>
      <c r="I469" s="186"/>
    </row>
    <row r="470" spans="1:9" ht="12.75" customHeight="1" x14ac:dyDescent="0.25">
      <c r="A470" s="186"/>
      <c r="B470" s="189"/>
      <c r="C470" s="186"/>
      <c r="D470" s="186"/>
      <c r="E470" s="186"/>
      <c r="F470" s="186"/>
      <c r="G470" s="186"/>
      <c r="H470" s="266"/>
      <c r="I470" s="186"/>
    </row>
    <row r="471" spans="1:9" ht="12.75" customHeight="1" x14ac:dyDescent="0.25">
      <c r="A471" s="186"/>
      <c r="B471" s="189"/>
      <c r="C471" s="186"/>
      <c r="D471" s="186"/>
      <c r="E471" s="186"/>
      <c r="F471" s="186"/>
      <c r="G471" s="186"/>
      <c r="H471" s="266"/>
      <c r="I471" s="186"/>
    </row>
    <row r="472" spans="1:9" ht="12.75" customHeight="1" x14ac:dyDescent="0.25">
      <c r="A472" s="186"/>
      <c r="B472" s="189"/>
      <c r="C472" s="186"/>
      <c r="D472" s="186"/>
      <c r="E472" s="186"/>
      <c r="F472" s="186"/>
      <c r="G472" s="186"/>
      <c r="H472" s="266"/>
      <c r="I472" s="186"/>
    </row>
    <row r="473" spans="1:9" ht="12.75" customHeight="1" x14ac:dyDescent="0.25">
      <c r="A473" s="186"/>
      <c r="B473" s="189"/>
      <c r="C473" s="186"/>
      <c r="D473" s="186"/>
      <c r="E473" s="186"/>
      <c r="F473" s="186"/>
      <c r="G473" s="186"/>
      <c r="H473" s="266"/>
      <c r="I473" s="186"/>
    </row>
    <row r="474" spans="1:9" ht="12.75" customHeight="1" x14ac:dyDescent="0.25">
      <c r="A474" s="186"/>
      <c r="B474" s="189"/>
      <c r="C474" s="186"/>
      <c r="D474" s="186"/>
      <c r="E474" s="186"/>
      <c r="F474" s="186"/>
      <c r="G474" s="186"/>
      <c r="H474" s="266"/>
      <c r="I474" s="186"/>
    </row>
    <row r="475" spans="1:9" ht="12.75" customHeight="1" x14ac:dyDescent="0.25">
      <c r="A475" s="186"/>
      <c r="B475" s="189"/>
      <c r="C475" s="186"/>
      <c r="D475" s="186"/>
      <c r="E475" s="186"/>
      <c r="F475" s="186"/>
      <c r="G475" s="186"/>
      <c r="H475" s="266"/>
      <c r="I475" s="186"/>
    </row>
    <row r="476" spans="1:9" ht="12.75" customHeight="1" x14ac:dyDescent="0.25">
      <c r="A476" s="186"/>
      <c r="B476" s="189"/>
      <c r="C476" s="186"/>
      <c r="D476" s="186"/>
      <c r="E476" s="186"/>
      <c r="F476" s="186"/>
      <c r="G476" s="186"/>
      <c r="H476" s="266"/>
      <c r="I476" s="186"/>
    </row>
    <row r="477" spans="1:9" ht="12.75" customHeight="1" x14ac:dyDescent="0.25">
      <c r="A477" s="186"/>
      <c r="B477" s="189"/>
      <c r="C477" s="186"/>
      <c r="D477" s="186"/>
      <c r="E477" s="186"/>
      <c r="F477" s="186"/>
      <c r="G477" s="186"/>
      <c r="H477" s="266"/>
      <c r="I477" s="186"/>
    </row>
    <row r="478" spans="1:9" ht="12.75" customHeight="1" x14ac:dyDescent="0.25">
      <c r="A478" s="186"/>
      <c r="B478" s="189"/>
      <c r="C478" s="186"/>
      <c r="D478" s="186"/>
      <c r="E478" s="186"/>
      <c r="F478" s="186"/>
      <c r="G478" s="186"/>
      <c r="H478" s="266"/>
      <c r="I478" s="186"/>
    </row>
    <row r="479" spans="1:9" ht="12.75" customHeight="1" x14ac:dyDescent="0.25">
      <c r="A479" s="186"/>
      <c r="B479" s="189"/>
      <c r="C479" s="186"/>
      <c r="D479" s="186"/>
      <c r="E479" s="186"/>
      <c r="F479" s="186"/>
      <c r="G479" s="186"/>
      <c r="H479" s="266"/>
      <c r="I479" s="186"/>
    </row>
    <row r="480" spans="1:9" ht="12.75" customHeight="1" x14ac:dyDescent="0.25">
      <c r="A480" s="186"/>
      <c r="B480" s="189"/>
      <c r="C480" s="186"/>
      <c r="D480" s="186"/>
      <c r="E480" s="186"/>
      <c r="F480" s="186"/>
      <c r="G480" s="186"/>
      <c r="H480" s="266"/>
      <c r="I480" s="186"/>
    </row>
    <row r="481" spans="1:9" ht="12.75" customHeight="1" x14ac:dyDescent="0.25">
      <c r="A481" s="186"/>
      <c r="B481" s="189"/>
      <c r="C481" s="186"/>
      <c r="D481" s="186"/>
      <c r="E481" s="186"/>
      <c r="F481" s="186"/>
      <c r="G481" s="186"/>
      <c r="H481" s="266"/>
      <c r="I481" s="186"/>
    </row>
    <row r="482" spans="1:9" ht="12.75" customHeight="1" x14ac:dyDescent="0.25">
      <c r="A482" s="186"/>
      <c r="B482" s="189"/>
      <c r="C482" s="186"/>
      <c r="D482" s="186"/>
      <c r="E482" s="186"/>
      <c r="F482" s="186"/>
      <c r="G482" s="186"/>
      <c r="H482" s="266"/>
      <c r="I482" s="186"/>
    </row>
    <row r="483" spans="1:9" ht="12.75" customHeight="1" x14ac:dyDescent="0.25">
      <c r="A483" s="186"/>
      <c r="B483" s="189"/>
      <c r="C483" s="186"/>
      <c r="D483" s="186"/>
      <c r="E483" s="186"/>
      <c r="F483" s="186"/>
      <c r="G483" s="186"/>
      <c r="H483" s="266"/>
      <c r="I483" s="186"/>
    </row>
    <row r="484" spans="1:9" ht="12.75" customHeight="1" x14ac:dyDescent="0.25">
      <c r="A484" s="186"/>
      <c r="B484" s="189"/>
      <c r="C484" s="186"/>
      <c r="D484" s="186"/>
      <c r="E484" s="186"/>
      <c r="F484" s="186"/>
      <c r="G484" s="186"/>
      <c r="H484" s="266"/>
      <c r="I484" s="186"/>
    </row>
    <row r="485" spans="1:9" ht="12.75" customHeight="1" x14ac:dyDescent="0.25">
      <c r="A485" s="186"/>
      <c r="B485" s="189"/>
      <c r="C485" s="186"/>
      <c r="D485" s="186"/>
      <c r="E485" s="186"/>
      <c r="F485" s="186"/>
      <c r="G485" s="186"/>
      <c r="H485" s="266"/>
      <c r="I485" s="186"/>
    </row>
    <row r="486" spans="1:9" ht="12.75" customHeight="1" x14ac:dyDescent="0.25">
      <c r="A486" s="186"/>
      <c r="B486" s="189"/>
      <c r="C486" s="186"/>
      <c r="D486" s="186"/>
      <c r="E486" s="186"/>
      <c r="F486" s="186"/>
      <c r="G486" s="186"/>
      <c r="H486" s="266"/>
      <c r="I486" s="186"/>
    </row>
    <row r="487" spans="1:9" ht="12.75" customHeight="1" x14ac:dyDescent="0.25">
      <c r="A487" s="186"/>
      <c r="B487" s="189"/>
      <c r="C487" s="186"/>
      <c r="D487" s="186"/>
      <c r="E487" s="186"/>
      <c r="F487" s="186"/>
      <c r="G487" s="186"/>
      <c r="H487" s="266"/>
      <c r="I487" s="186"/>
    </row>
    <row r="488" spans="1:9" ht="12.75" customHeight="1" x14ac:dyDescent="0.25">
      <c r="A488" s="186"/>
      <c r="B488" s="189"/>
      <c r="C488" s="186"/>
      <c r="D488" s="186"/>
      <c r="E488" s="186"/>
      <c r="F488" s="186"/>
      <c r="G488" s="186"/>
      <c r="H488" s="266"/>
      <c r="I488" s="186"/>
    </row>
    <row r="489" spans="1:9" ht="12.75" customHeight="1" x14ac:dyDescent="0.25">
      <c r="A489" s="186"/>
      <c r="B489" s="189"/>
      <c r="C489" s="186"/>
      <c r="D489" s="186"/>
      <c r="E489" s="186"/>
      <c r="F489" s="186"/>
      <c r="G489" s="186"/>
      <c r="H489" s="266"/>
      <c r="I489" s="186"/>
    </row>
    <row r="490" spans="1:9" ht="12.75" customHeight="1" x14ac:dyDescent="0.25">
      <c r="A490" s="186"/>
      <c r="B490" s="189"/>
      <c r="C490" s="186"/>
      <c r="D490" s="186"/>
      <c r="E490" s="186"/>
      <c r="F490" s="186"/>
      <c r="G490" s="186"/>
      <c r="H490" s="266"/>
      <c r="I490" s="186"/>
    </row>
    <row r="491" spans="1:9" ht="12.75" customHeight="1" x14ac:dyDescent="0.25">
      <c r="A491" s="186"/>
      <c r="B491" s="189"/>
      <c r="C491" s="186"/>
      <c r="D491" s="186"/>
      <c r="E491" s="186"/>
      <c r="F491" s="186"/>
      <c r="G491" s="186"/>
      <c r="H491" s="266"/>
      <c r="I491" s="186"/>
    </row>
    <row r="492" spans="1:9" ht="12.75" customHeight="1" x14ac:dyDescent="0.25">
      <c r="A492" s="186"/>
      <c r="B492" s="189"/>
      <c r="C492" s="186"/>
      <c r="D492" s="186"/>
      <c r="E492" s="186"/>
      <c r="F492" s="186"/>
      <c r="G492" s="186"/>
      <c r="H492" s="266"/>
      <c r="I492" s="186"/>
    </row>
    <row r="493" spans="1:9" ht="12.75" customHeight="1" x14ac:dyDescent="0.25">
      <c r="A493" s="186"/>
      <c r="B493" s="189"/>
      <c r="C493" s="186"/>
      <c r="D493" s="186"/>
      <c r="E493" s="186"/>
      <c r="F493" s="186"/>
      <c r="G493" s="186"/>
      <c r="H493" s="266"/>
      <c r="I493" s="186"/>
    </row>
    <row r="494" spans="1:9" ht="12.75" customHeight="1" x14ac:dyDescent="0.25">
      <c r="A494" s="186"/>
      <c r="B494" s="189"/>
      <c r="C494" s="186"/>
      <c r="D494" s="186"/>
      <c r="E494" s="186"/>
      <c r="F494" s="186"/>
      <c r="G494" s="186"/>
      <c r="H494" s="266"/>
      <c r="I494" s="186"/>
    </row>
    <row r="495" spans="1:9" ht="12.75" customHeight="1" x14ac:dyDescent="0.25">
      <c r="A495" s="186"/>
      <c r="B495" s="189"/>
      <c r="C495" s="186"/>
      <c r="D495" s="186"/>
      <c r="E495" s="186"/>
      <c r="F495" s="186"/>
      <c r="G495" s="186"/>
      <c r="H495" s="266"/>
      <c r="I495" s="186"/>
    </row>
    <row r="496" spans="1:9" ht="12.75" customHeight="1" x14ac:dyDescent="0.25">
      <c r="A496" s="186"/>
      <c r="B496" s="189"/>
      <c r="C496" s="186"/>
      <c r="D496" s="186"/>
      <c r="E496" s="186"/>
      <c r="F496" s="186"/>
      <c r="G496" s="186"/>
      <c r="H496" s="266"/>
      <c r="I496" s="186"/>
    </row>
    <row r="497" spans="1:9" ht="12.75" customHeight="1" x14ac:dyDescent="0.25">
      <c r="A497" s="186"/>
      <c r="B497" s="189"/>
      <c r="C497" s="186"/>
      <c r="D497" s="186"/>
      <c r="E497" s="186"/>
      <c r="F497" s="186"/>
      <c r="G497" s="186"/>
      <c r="H497" s="266"/>
      <c r="I497" s="186"/>
    </row>
    <row r="498" spans="1:9" ht="12.75" customHeight="1" x14ac:dyDescent="0.25">
      <c r="A498" s="186"/>
      <c r="B498" s="189"/>
      <c r="C498" s="186"/>
      <c r="D498" s="186"/>
      <c r="E498" s="186"/>
      <c r="F498" s="186"/>
      <c r="G498" s="186"/>
      <c r="H498" s="266"/>
      <c r="I498" s="186"/>
    </row>
    <row r="499" spans="1:9" ht="12.75" customHeight="1" x14ac:dyDescent="0.25">
      <c r="A499" s="186"/>
      <c r="B499" s="189"/>
      <c r="C499" s="186"/>
      <c r="D499" s="186"/>
      <c r="E499" s="186"/>
      <c r="F499" s="186"/>
      <c r="G499" s="186"/>
      <c r="H499" s="266"/>
      <c r="I499" s="186"/>
    </row>
    <row r="500" spans="1:9" ht="12.75" customHeight="1" x14ac:dyDescent="0.25">
      <c r="A500" s="186"/>
      <c r="B500" s="189"/>
      <c r="C500" s="186"/>
      <c r="D500" s="186"/>
      <c r="E500" s="186"/>
      <c r="F500" s="186"/>
      <c r="G500" s="186"/>
      <c r="H500" s="266"/>
      <c r="I500" s="186"/>
    </row>
    <row r="501" spans="1:9" ht="12.75" customHeight="1" x14ac:dyDescent="0.25">
      <c r="A501" s="186"/>
      <c r="B501" s="189"/>
      <c r="C501" s="186"/>
      <c r="D501" s="186"/>
      <c r="E501" s="186"/>
      <c r="F501" s="186"/>
      <c r="G501" s="186"/>
      <c r="H501" s="266"/>
      <c r="I501" s="186"/>
    </row>
    <row r="502" spans="1:9" ht="12.75" customHeight="1" x14ac:dyDescent="0.25">
      <c r="A502" s="186"/>
      <c r="B502" s="189"/>
      <c r="C502" s="186"/>
      <c r="D502" s="186"/>
      <c r="E502" s="186"/>
      <c r="F502" s="186"/>
      <c r="G502" s="186"/>
      <c r="H502" s="266"/>
      <c r="I502" s="186"/>
    </row>
    <row r="503" spans="1:9" ht="12.75" customHeight="1" x14ac:dyDescent="0.25">
      <c r="A503" s="186"/>
      <c r="B503" s="189"/>
      <c r="C503" s="186"/>
      <c r="D503" s="186"/>
      <c r="E503" s="186"/>
      <c r="F503" s="186"/>
      <c r="G503" s="186"/>
      <c r="H503" s="266"/>
      <c r="I503" s="186"/>
    </row>
    <row r="504" spans="1:9" ht="12.75" customHeight="1" x14ac:dyDescent="0.25">
      <c r="A504" s="186"/>
      <c r="B504" s="189"/>
      <c r="C504" s="186"/>
      <c r="D504" s="186"/>
      <c r="E504" s="186"/>
      <c r="F504" s="186"/>
      <c r="G504" s="186"/>
      <c r="H504" s="266"/>
      <c r="I504" s="186"/>
    </row>
    <row r="505" spans="1:9" ht="12.75" customHeight="1" x14ac:dyDescent="0.25">
      <c r="A505" s="186"/>
      <c r="B505" s="189"/>
      <c r="C505" s="186"/>
      <c r="D505" s="186"/>
      <c r="E505" s="186"/>
      <c r="F505" s="186"/>
      <c r="G505" s="186"/>
      <c r="H505" s="266"/>
      <c r="I505" s="186"/>
    </row>
    <row r="506" spans="1:9" ht="12.75" customHeight="1" x14ac:dyDescent="0.25">
      <c r="A506" s="186"/>
      <c r="B506" s="189"/>
      <c r="C506" s="186"/>
      <c r="D506" s="186"/>
      <c r="E506" s="186"/>
      <c r="F506" s="186"/>
      <c r="G506" s="186"/>
      <c r="H506" s="266"/>
      <c r="I506" s="186"/>
    </row>
    <row r="507" spans="1:9" ht="12.75" customHeight="1" x14ac:dyDescent="0.25">
      <c r="A507" s="186"/>
      <c r="B507" s="189"/>
      <c r="C507" s="186"/>
      <c r="D507" s="186"/>
      <c r="E507" s="186"/>
      <c r="F507" s="186"/>
      <c r="G507" s="186"/>
      <c r="H507" s="266"/>
      <c r="I507" s="186"/>
    </row>
    <row r="508" spans="1:9" ht="12.75" customHeight="1" x14ac:dyDescent="0.25">
      <c r="A508" s="186"/>
      <c r="B508" s="189"/>
      <c r="C508" s="186"/>
      <c r="D508" s="186"/>
      <c r="E508" s="186"/>
      <c r="F508" s="186"/>
      <c r="G508" s="186"/>
      <c r="H508" s="266"/>
      <c r="I508" s="186"/>
    </row>
    <row r="509" spans="1:9" ht="12.75" customHeight="1" x14ac:dyDescent="0.25">
      <c r="A509" s="186"/>
      <c r="B509" s="189"/>
      <c r="C509" s="186"/>
      <c r="D509" s="186"/>
      <c r="E509" s="186"/>
      <c r="F509" s="186"/>
      <c r="G509" s="186"/>
      <c r="H509" s="266"/>
      <c r="I509" s="186"/>
    </row>
    <row r="510" spans="1:9" ht="12.75" customHeight="1" x14ac:dyDescent="0.25">
      <c r="A510" s="186"/>
      <c r="B510" s="189"/>
      <c r="C510" s="186"/>
      <c r="D510" s="186"/>
      <c r="E510" s="186"/>
      <c r="F510" s="186"/>
      <c r="G510" s="186"/>
      <c r="H510" s="266"/>
      <c r="I510" s="186"/>
    </row>
    <row r="511" spans="1:9" ht="12.75" customHeight="1" x14ac:dyDescent="0.25">
      <c r="A511" s="186"/>
      <c r="B511" s="189"/>
      <c r="C511" s="186"/>
      <c r="D511" s="186"/>
      <c r="E511" s="186"/>
      <c r="F511" s="186"/>
      <c r="G511" s="186"/>
      <c r="H511" s="266"/>
      <c r="I511" s="186"/>
    </row>
    <row r="512" spans="1:9" ht="12.75" customHeight="1" x14ac:dyDescent="0.25">
      <c r="A512" s="186"/>
      <c r="B512" s="189"/>
      <c r="C512" s="186"/>
      <c r="D512" s="186"/>
      <c r="E512" s="186"/>
      <c r="F512" s="186"/>
      <c r="G512" s="186"/>
      <c r="H512" s="266"/>
      <c r="I512" s="186"/>
    </row>
    <row r="513" spans="1:9" ht="12.75" customHeight="1" x14ac:dyDescent="0.25">
      <c r="A513" s="186"/>
      <c r="B513" s="189"/>
      <c r="C513" s="186"/>
      <c r="D513" s="186"/>
      <c r="E513" s="186"/>
      <c r="F513" s="186"/>
      <c r="G513" s="186"/>
      <c r="H513" s="266"/>
      <c r="I513" s="186"/>
    </row>
    <row r="514" spans="1:9" ht="12.75" customHeight="1" x14ac:dyDescent="0.25">
      <c r="A514" s="186"/>
      <c r="B514" s="189"/>
      <c r="C514" s="186"/>
      <c r="D514" s="186"/>
      <c r="E514" s="186"/>
      <c r="F514" s="186"/>
      <c r="G514" s="186"/>
      <c r="H514" s="266"/>
      <c r="I514" s="186"/>
    </row>
    <row r="515" spans="1:9" ht="12.75" customHeight="1" x14ac:dyDescent="0.25">
      <c r="A515" s="186"/>
      <c r="B515" s="189"/>
      <c r="C515" s="186"/>
      <c r="D515" s="186"/>
      <c r="E515" s="186"/>
      <c r="F515" s="186"/>
      <c r="G515" s="186"/>
      <c r="H515" s="266"/>
      <c r="I515" s="186"/>
    </row>
    <row r="516" spans="1:9" ht="12.75" customHeight="1" x14ac:dyDescent="0.25">
      <c r="A516" s="186"/>
      <c r="B516" s="189"/>
      <c r="C516" s="186"/>
      <c r="D516" s="186"/>
      <c r="E516" s="186"/>
      <c r="F516" s="186"/>
      <c r="G516" s="186"/>
      <c r="H516" s="266"/>
      <c r="I516" s="186"/>
    </row>
    <row r="517" spans="1:9" ht="12.75" customHeight="1" x14ac:dyDescent="0.25">
      <c r="A517" s="186"/>
      <c r="B517" s="189"/>
      <c r="C517" s="186"/>
      <c r="D517" s="186"/>
      <c r="E517" s="186"/>
      <c r="F517" s="186"/>
      <c r="G517" s="186"/>
      <c r="H517" s="266"/>
      <c r="I517" s="186"/>
    </row>
    <row r="518" spans="1:9" ht="12.75" customHeight="1" x14ac:dyDescent="0.25">
      <c r="A518" s="186"/>
      <c r="B518" s="189"/>
      <c r="C518" s="186"/>
      <c r="D518" s="186"/>
      <c r="E518" s="186"/>
      <c r="F518" s="186"/>
      <c r="G518" s="186"/>
      <c r="H518" s="266"/>
      <c r="I518" s="186"/>
    </row>
    <row r="519" spans="1:9" ht="12.75" customHeight="1" x14ac:dyDescent="0.25">
      <c r="A519" s="186"/>
      <c r="B519" s="189"/>
      <c r="C519" s="186"/>
      <c r="D519" s="186"/>
      <c r="E519" s="186"/>
      <c r="F519" s="186"/>
      <c r="G519" s="186"/>
      <c r="H519" s="266"/>
      <c r="I519" s="186"/>
    </row>
    <row r="520" spans="1:9" ht="12.75" customHeight="1" x14ac:dyDescent="0.25">
      <c r="A520" s="186"/>
      <c r="B520" s="189"/>
      <c r="C520" s="186"/>
      <c r="D520" s="186"/>
      <c r="E520" s="186"/>
      <c r="F520" s="186"/>
      <c r="G520" s="186"/>
      <c r="H520" s="266"/>
      <c r="I520" s="186"/>
    </row>
    <row r="521" spans="1:9" ht="12.75" customHeight="1" x14ac:dyDescent="0.25">
      <c r="A521" s="186"/>
      <c r="B521" s="189"/>
      <c r="C521" s="186"/>
      <c r="D521" s="186"/>
      <c r="E521" s="186"/>
      <c r="F521" s="186"/>
      <c r="G521" s="186"/>
      <c r="H521" s="266"/>
      <c r="I521" s="186"/>
    </row>
    <row r="522" spans="1:9" ht="12.75" customHeight="1" x14ac:dyDescent="0.25">
      <c r="A522" s="186"/>
      <c r="B522" s="189"/>
      <c r="C522" s="186"/>
      <c r="D522" s="186"/>
      <c r="E522" s="186"/>
      <c r="F522" s="186"/>
      <c r="G522" s="186"/>
      <c r="H522" s="266"/>
      <c r="I522" s="186"/>
    </row>
    <row r="523" spans="1:9" ht="12.75" customHeight="1" x14ac:dyDescent="0.25">
      <c r="A523" s="186"/>
      <c r="B523" s="189"/>
      <c r="C523" s="186"/>
      <c r="D523" s="186"/>
      <c r="E523" s="186"/>
      <c r="F523" s="186"/>
      <c r="G523" s="186"/>
      <c r="H523" s="266"/>
      <c r="I523" s="186"/>
    </row>
    <row r="524" spans="1:9" ht="12.75" customHeight="1" x14ac:dyDescent="0.25">
      <c r="A524" s="186"/>
      <c r="B524" s="189"/>
      <c r="C524" s="186"/>
      <c r="D524" s="186"/>
      <c r="E524" s="186"/>
      <c r="F524" s="186"/>
      <c r="G524" s="186"/>
      <c r="H524" s="266"/>
      <c r="I524" s="186"/>
    </row>
    <row r="525" spans="1:9" ht="12.75" customHeight="1" x14ac:dyDescent="0.25">
      <c r="A525" s="186"/>
      <c r="B525" s="189"/>
      <c r="C525" s="186"/>
      <c r="D525" s="186"/>
      <c r="E525" s="186"/>
      <c r="F525" s="186"/>
      <c r="G525" s="186"/>
      <c r="H525" s="266"/>
      <c r="I525" s="186"/>
    </row>
    <row r="526" spans="1:9" ht="12.75" customHeight="1" x14ac:dyDescent="0.25">
      <c r="A526" s="186"/>
      <c r="B526" s="189"/>
      <c r="C526" s="186"/>
      <c r="D526" s="186"/>
      <c r="E526" s="186"/>
      <c r="F526" s="186"/>
      <c r="G526" s="186"/>
      <c r="H526" s="266"/>
      <c r="I526" s="186"/>
    </row>
    <row r="527" spans="1:9" ht="12.75" customHeight="1" x14ac:dyDescent="0.25">
      <c r="A527" s="186"/>
      <c r="B527" s="189"/>
      <c r="C527" s="186"/>
      <c r="D527" s="186"/>
      <c r="E527" s="186"/>
      <c r="F527" s="186"/>
      <c r="G527" s="186"/>
      <c r="H527" s="266"/>
      <c r="I527" s="186"/>
    </row>
    <row r="528" spans="1:9" ht="12.75" customHeight="1" x14ac:dyDescent="0.25">
      <c r="A528" s="186"/>
      <c r="B528" s="189"/>
      <c r="C528" s="186"/>
      <c r="D528" s="186"/>
      <c r="E528" s="186"/>
      <c r="F528" s="186"/>
      <c r="G528" s="186"/>
      <c r="H528" s="266"/>
      <c r="I528" s="186"/>
    </row>
    <row r="529" spans="1:9" ht="12.75" customHeight="1" x14ac:dyDescent="0.25">
      <c r="A529" s="186"/>
      <c r="B529" s="189"/>
      <c r="C529" s="186"/>
      <c r="D529" s="186"/>
      <c r="E529" s="186"/>
      <c r="F529" s="186"/>
      <c r="G529" s="186"/>
      <c r="H529" s="266"/>
      <c r="I529" s="186"/>
    </row>
    <row r="530" spans="1:9" ht="12.75" customHeight="1" x14ac:dyDescent="0.25">
      <c r="A530" s="186"/>
      <c r="B530" s="189"/>
      <c r="C530" s="186"/>
      <c r="D530" s="186"/>
      <c r="E530" s="186"/>
      <c r="F530" s="186"/>
      <c r="G530" s="186"/>
      <c r="H530" s="266"/>
      <c r="I530" s="186"/>
    </row>
    <row r="531" spans="1:9" ht="12.75" customHeight="1" x14ac:dyDescent="0.25">
      <c r="A531" s="186"/>
      <c r="B531" s="189"/>
      <c r="C531" s="186"/>
      <c r="D531" s="186"/>
      <c r="E531" s="186"/>
      <c r="F531" s="186"/>
      <c r="G531" s="186"/>
      <c r="H531" s="266"/>
      <c r="I531" s="186"/>
    </row>
    <row r="532" spans="1:9" ht="12.75" customHeight="1" x14ac:dyDescent="0.25">
      <c r="A532" s="186"/>
      <c r="B532" s="189"/>
      <c r="C532" s="186"/>
      <c r="D532" s="186"/>
      <c r="E532" s="186"/>
      <c r="F532" s="186"/>
      <c r="G532" s="186"/>
      <c r="H532" s="266"/>
      <c r="I532" s="186"/>
    </row>
    <row r="533" spans="1:9" ht="12.75" customHeight="1" x14ac:dyDescent="0.25">
      <c r="A533" s="186"/>
      <c r="B533" s="189"/>
      <c r="C533" s="186"/>
      <c r="D533" s="186"/>
      <c r="E533" s="186"/>
      <c r="F533" s="186"/>
      <c r="G533" s="186"/>
      <c r="H533" s="266"/>
      <c r="I533" s="186"/>
    </row>
    <row r="534" spans="1:9" ht="12.75" customHeight="1" x14ac:dyDescent="0.25">
      <c r="A534" s="186"/>
      <c r="B534" s="189"/>
      <c r="C534" s="186"/>
      <c r="D534" s="186"/>
      <c r="E534" s="186"/>
      <c r="F534" s="186"/>
      <c r="G534" s="186"/>
      <c r="H534" s="266"/>
      <c r="I534" s="186"/>
    </row>
    <row r="535" spans="1:9" ht="12.75" customHeight="1" x14ac:dyDescent="0.25">
      <c r="A535" s="186"/>
      <c r="B535" s="189"/>
      <c r="C535" s="186"/>
      <c r="D535" s="186"/>
      <c r="E535" s="186"/>
      <c r="F535" s="186"/>
      <c r="G535" s="186"/>
      <c r="H535" s="266"/>
      <c r="I535" s="186"/>
    </row>
    <row r="536" spans="1:9" ht="12.75" customHeight="1" x14ac:dyDescent="0.25">
      <c r="A536" s="186"/>
      <c r="B536" s="189"/>
      <c r="C536" s="186"/>
      <c r="D536" s="186"/>
      <c r="E536" s="186"/>
      <c r="F536" s="186"/>
      <c r="G536" s="186"/>
      <c r="H536" s="266"/>
      <c r="I536" s="186"/>
    </row>
    <row r="537" spans="1:9" ht="12.75" customHeight="1" x14ac:dyDescent="0.25">
      <c r="A537" s="186"/>
      <c r="B537" s="189"/>
      <c r="C537" s="186"/>
      <c r="D537" s="186"/>
      <c r="E537" s="186"/>
      <c r="F537" s="186"/>
      <c r="G537" s="186"/>
      <c r="H537" s="266"/>
      <c r="I537" s="186"/>
    </row>
    <row r="538" spans="1:9" ht="12.75" customHeight="1" x14ac:dyDescent="0.25">
      <c r="A538" s="186"/>
      <c r="B538" s="189"/>
      <c r="C538" s="186"/>
      <c r="D538" s="186"/>
      <c r="E538" s="186"/>
      <c r="F538" s="186"/>
      <c r="G538" s="186"/>
      <c r="H538" s="266"/>
      <c r="I538" s="186"/>
    </row>
    <row r="539" spans="1:9" ht="12.75" customHeight="1" x14ac:dyDescent="0.25">
      <c r="A539" s="186"/>
      <c r="B539" s="189"/>
      <c r="C539" s="186"/>
      <c r="D539" s="186"/>
      <c r="E539" s="186"/>
      <c r="F539" s="186"/>
      <c r="G539" s="186"/>
      <c r="H539" s="266"/>
      <c r="I539" s="186"/>
    </row>
    <row r="540" spans="1:9" ht="12.75" customHeight="1" x14ac:dyDescent="0.25">
      <c r="A540" s="186"/>
      <c r="B540" s="189"/>
      <c r="C540" s="186"/>
      <c r="D540" s="186"/>
      <c r="E540" s="186"/>
      <c r="F540" s="186"/>
      <c r="G540" s="186"/>
      <c r="H540" s="266"/>
      <c r="I540" s="186"/>
    </row>
    <row r="541" spans="1:9" ht="12.75" customHeight="1" x14ac:dyDescent="0.25">
      <c r="A541" s="186"/>
      <c r="B541" s="189"/>
      <c r="C541" s="186"/>
      <c r="D541" s="186"/>
      <c r="E541" s="186"/>
      <c r="F541" s="186"/>
      <c r="G541" s="186"/>
      <c r="H541" s="266"/>
      <c r="I541" s="186"/>
    </row>
    <row r="542" spans="1:9" ht="12.75" customHeight="1" x14ac:dyDescent="0.25">
      <c r="A542" s="186"/>
      <c r="B542" s="189"/>
      <c r="C542" s="186"/>
      <c r="D542" s="186"/>
      <c r="E542" s="186"/>
      <c r="F542" s="186"/>
      <c r="G542" s="186"/>
      <c r="H542" s="266"/>
      <c r="I542" s="186"/>
    </row>
    <row r="543" spans="1:9" ht="12.75" customHeight="1" x14ac:dyDescent="0.25">
      <c r="A543" s="186"/>
      <c r="B543" s="189"/>
      <c r="C543" s="186"/>
      <c r="D543" s="186"/>
      <c r="E543" s="186"/>
      <c r="F543" s="186"/>
      <c r="G543" s="186"/>
      <c r="H543" s="266"/>
      <c r="I543" s="186"/>
    </row>
    <row r="544" spans="1:9" ht="12.75" customHeight="1" x14ac:dyDescent="0.25">
      <c r="A544" s="186"/>
      <c r="B544" s="189"/>
      <c r="C544" s="186"/>
      <c r="D544" s="186"/>
      <c r="E544" s="186"/>
      <c r="F544" s="186"/>
      <c r="G544" s="186"/>
      <c r="H544" s="266"/>
      <c r="I544" s="186"/>
    </row>
    <row r="545" spans="1:9" ht="12.75" customHeight="1" x14ac:dyDescent="0.25">
      <c r="A545" s="186"/>
      <c r="B545" s="189"/>
      <c r="C545" s="186"/>
      <c r="D545" s="186"/>
      <c r="E545" s="186"/>
      <c r="F545" s="186"/>
      <c r="G545" s="186"/>
      <c r="H545" s="266"/>
      <c r="I545" s="186"/>
    </row>
    <row r="546" spans="1:9" ht="12.75" customHeight="1" x14ac:dyDescent="0.25">
      <c r="A546" s="186"/>
      <c r="B546" s="189"/>
      <c r="C546" s="186"/>
      <c r="D546" s="186"/>
      <c r="E546" s="186"/>
      <c r="F546" s="186"/>
      <c r="G546" s="186"/>
      <c r="H546" s="266"/>
      <c r="I546" s="186"/>
    </row>
    <row r="547" spans="1:9" ht="12.75" customHeight="1" x14ac:dyDescent="0.25">
      <c r="A547" s="186"/>
      <c r="B547" s="189"/>
      <c r="C547" s="186"/>
      <c r="D547" s="186"/>
      <c r="E547" s="186"/>
      <c r="F547" s="186"/>
      <c r="G547" s="186"/>
      <c r="H547" s="266"/>
      <c r="I547" s="186"/>
    </row>
    <row r="548" spans="1:9" ht="12.75" customHeight="1" x14ac:dyDescent="0.25">
      <c r="A548" s="186"/>
      <c r="B548" s="189"/>
      <c r="C548" s="186"/>
      <c r="D548" s="186"/>
      <c r="E548" s="186"/>
      <c r="F548" s="186"/>
      <c r="G548" s="186"/>
      <c r="H548" s="266"/>
      <c r="I548" s="186"/>
    </row>
    <row r="549" spans="1:9" ht="12.75" customHeight="1" x14ac:dyDescent="0.25">
      <c r="A549" s="186"/>
      <c r="B549" s="189"/>
      <c r="C549" s="186"/>
      <c r="D549" s="186"/>
      <c r="E549" s="186"/>
      <c r="F549" s="186"/>
      <c r="G549" s="186"/>
      <c r="H549" s="266"/>
      <c r="I549" s="186"/>
    </row>
    <row r="550" spans="1:9" ht="12.75" customHeight="1" x14ac:dyDescent="0.25">
      <c r="A550" s="186"/>
      <c r="B550" s="189"/>
      <c r="C550" s="186"/>
      <c r="D550" s="186"/>
      <c r="E550" s="186"/>
      <c r="F550" s="186"/>
      <c r="G550" s="186"/>
      <c r="H550" s="266"/>
      <c r="I550" s="186"/>
    </row>
    <row r="551" spans="1:9" ht="12.75" customHeight="1" x14ac:dyDescent="0.25">
      <c r="A551" s="186"/>
      <c r="B551" s="189"/>
      <c r="C551" s="186"/>
      <c r="D551" s="186"/>
      <c r="E551" s="186"/>
      <c r="F551" s="186"/>
      <c r="G551" s="186"/>
      <c r="H551" s="266"/>
      <c r="I551" s="186"/>
    </row>
    <row r="552" spans="1:9" ht="12.75" customHeight="1" x14ac:dyDescent="0.25">
      <c r="A552" s="186"/>
      <c r="B552" s="189"/>
      <c r="C552" s="186"/>
      <c r="D552" s="186"/>
      <c r="E552" s="186"/>
      <c r="F552" s="186"/>
      <c r="G552" s="186"/>
      <c r="H552" s="266"/>
      <c r="I552" s="186"/>
    </row>
    <row r="553" spans="1:9" ht="12.75" customHeight="1" x14ac:dyDescent="0.25">
      <c r="A553" s="186"/>
      <c r="B553" s="189"/>
      <c r="C553" s="186"/>
      <c r="D553" s="186"/>
      <c r="E553" s="186"/>
      <c r="F553" s="186"/>
      <c r="G553" s="186"/>
      <c r="H553" s="266"/>
      <c r="I553" s="186"/>
    </row>
    <row r="554" spans="1:9" ht="12.75" customHeight="1" x14ac:dyDescent="0.25">
      <c r="A554" s="186"/>
      <c r="B554" s="189"/>
      <c r="C554" s="186"/>
      <c r="D554" s="186"/>
      <c r="E554" s="186"/>
      <c r="F554" s="186"/>
      <c r="G554" s="186"/>
      <c r="H554" s="266"/>
      <c r="I554" s="186"/>
    </row>
    <row r="555" spans="1:9" ht="12.75" customHeight="1" x14ac:dyDescent="0.25">
      <c r="A555" s="186"/>
      <c r="B555" s="189"/>
      <c r="C555" s="186"/>
      <c r="D555" s="186"/>
      <c r="E555" s="186"/>
      <c r="F555" s="186"/>
      <c r="G555" s="186"/>
      <c r="H555" s="266"/>
      <c r="I555" s="186"/>
    </row>
    <row r="556" spans="1:9" ht="12.75" customHeight="1" x14ac:dyDescent="0.25">
      <c r="A556" s="186"/>
      <c r="B556" s="189"/>
      <c r="C556" s="186"/>
      <c r="D556" s="186"/>
      <c r="E556" s="186"/>
      <c r="F556" s="186"/>
      <c r="G556" s="186"/>
      <c r="H556" s="266"/>
      <c r="I556" s="186"/>
    </row>
    <row r="557" spans="1:9" ht="12.75" customHeight="1" x14ac:dyDescent="0.25">
      <c r="A557" s="186"/>
      <c r="B557" s="189"/>
      <c r="C557" s="186"/>
      <c r="D557" s="186"/>
      <c r="E557" s="186"/>
      <c r="F557" s="186"/>
      <c r="G557" s="186"/>
      <c r="H557" s="266"/>
      <c r="I557" s="186"/>
    </row>
    <row r="558" spans="1:9" ht="12.75" customHeight="1" x14ac:dyDescent="0.25">
      <c r="A558" s="186"/>
      <c r="B558" s="189"/>
      <c r="C558" s="186"/>
      <c r="D558" s="186"/>
      <c r="E558" s="186"/>
      <c r="F558" s="186"/>
      <c r="G558" s="186"/>
      <c r="H558" s="266"/>
      <c r="I558" s="186"/>
    </row>
    <row r="559" spans="1:9" ht="12.75" customHeight="1" x14ac:dyDescent="0.25">
      <c r="A559" s="186"/>
      <c r="B559" s="189"/>
      <c r="C559" s="186"/>
      <c r="D559" s="186"/>
      <c r="E559" s="186"/>
      <c r="F559" s="186"/>
      <c r="G559" s="186"/>
      <c r="H559" s="266"/>
      <c r="I559" s="186"/>
    </row>
    <row r="560" spans="1:9" ht="12.75" customHeight="1" x14ac:dyDescent="0.25">
      <c r="A560" s="186"/>
      <c r="B560" s="189"/>
      <c r="C560" s="186"/>
      <c r="D560" s="186"/>
      <c r="E560" s="186"/>
      <c r="F560" s="186"/>
      <c r="G560" s="186"/>
      <c r="H560" s="266"/>
      <c r="I560" s="186"/>
    </row>
    <row r="561" spans="1:9" ht="12.75" customHeight="1" x14ac:dyDescent="0.25">
      <c r="A561" s="186"/>
      <c r="B561" s="189"/>
      <c r="C561" s="186"/>
      <c r="D561" s="186"/>
      <c r="E561" s="186"/>
      <c r="F561" s="186"/>
      <c r="G561" s="186"/>
      <c r="H561" s="266"/>
      <c r="I561" s="186"/>
    </row>
    <row r="562" spans="1:9" ht="12.75" customHeight="1" x14ac:dyDescent="0.25">
      <c r="A562" s="186"/>
      <c r="B562" s="189"/>
      <c r="C562" s="186"/>
      <c r="D562" s="186"/>
      <c r="E562" s="186"/>
      <c r="F562" s="186"/>
      <c r="G562" s="186"/>
      <c r="H562" s="266"/>
      <c r="I562" s="186"/>
    </row>
    <row r="563" spans="1:9" ht="12.75" customHeight="1" x14ac:dyDescent="0.25">
      <c r="A563" s="186"/>
      <c r="B563" s="189"/>
      <c r="C563" s="186"/>
      <c r="D563" s="186"/>
      <c r="E563" s="186"/>
      <c r="F563" s="186"/>
      <c r="G563" s="186"/>
      <c r="H563" s="266"/>
      <c r="I563" s="186"/>
    </row>
    <row r="564" spans="1:9" ht="12.75" customHeight="1" x14ac:dyDescent="0.25">
      <c r="A564" s="186"/>
      <c r="B564" s="189"/>
      <c r="C564" s="186"/>
      <c r="D564" s="186"/>
      <c r="E564" s="186"/>
      <c r="F564" s="186"/>
      <c r="G564" s="186"/>
      <c r="H564" s="266"/>
      <c r="I564" s="186"/>
    </row>
    <row r="565" spans="1:9" ht="12.75" customHeight="1" x14ac:dyDescent="0.25">
      <c r="A565" s="186"/>
      <c r="B565" s="189"/>
      <c r="C565" s="186"/>
      <c r="D565" s="186"/>
      <c r="E565" s="186"/>
      <c r="F565" s="186"/>
      <c r="G565" s="186"/>
      <c r="H565" s="266"/>
      <c r="I565" s="186"/>
    </row>
    <row r="566" spans="1:9" ht="12.75" customHeight="1" x14ac:dyDescent="0.25">
      <c r="A566" s="186"/>
      <c r="B566" s="189"/>
      <c r="C566" s="186"/>
      <c r="D566" s="186"/>
      <c r="E566" s="186"/>
      <c r="F566" s="186"/>
      <c r="G566" s="186"/>
      <c r="H566" s="266"/>
      <c r="I566" s="186"/>
    </row>
    <row r="567" spans="1:9" ht="12.75" customHeight="1" x14ac:dyDescent="0.25">
      <c r="A567" s="186"/>
      <c r="B567" s="189"/>
      <c r="C567" s="186"/>
      <c r="D567" s="186"/>
      <c r="E567" s="186"/>
      <c r="F567" s="186"/>
      <c r="G567" s="186"/>
      <c r="H567" s="266"/>
      <c r="I567" s="186"/>
    </row>
    <row r="568" spans="1:9" ht="12.75" customHeight="1" x14ac:dyDescent="0.25">
      <c r="A568" s="186"/>
      <c r="B568" s="189"/>
      <c r="C568" s="186"/>
      <c r="D568" s="186"/>
      <c r="E568" s="186"/>
      <c r="F568" s="186"/>
      <c r="G568" s="186"/>
      <c r="H568" s="266"/>
      <c r="I568" s="186"/>
    </row>
    <row r="569" spans="1:9" ht="12.75" customHeight="1" x14ac:dyDescent="0.25">
      <c r="A569" s="186"/>
      <c r="B569" s="189"/>
      <c r="C569" s="186"/>
      <c r="D569" s="186"/>
      <c r="E569" s="186"/>
      <c r="F569" s="186"/>
      <c r="G569" s="186"/>
      <c r="H569" s="266"/>
      <c r="I569" s="186"/>
    </row>
    <row r="570" spans="1:9" ht="12.75" customHeight="1" x14ac:dyDescent="0.25">
      <c r="A570" s="186"/>
      <c r="B570" s="189"/>
      <c r="C570" s="186"/>
      <c r="D570" s="186"/>
      <c r="E570" s="186"/>
      <c r="F570" s="186"/>
      <c r="G570" s="186"/>
      <c r="H570" s="266"/>
      <c r="I570" s="186"/>
    </row>
    <row r="571" spans="1:9" ht="12.75" customHeight="1" x14ac:dyDescent="0.25">
      <c r="A571" s="186"/>
      <c r="B571" s="189"/>
      <c r="C571" s="186"/>
      <c r="D571" s="186"/>
      <c r="E571" s="186"/>
      <c r="F571" s="186"/>
      <c r="G571" s="186"/>
      <c r="H571" s="266"/>
      <c r="I571" s="186"/>
    </row>
    <row r="572" spans="1:9" ht="12.75" customHeight="1" x14ac:dyDescent="0.25">
      <c r="A572" s="186"/>
      <c r="B572" s="189"/>
      <c r="C572" s="186"/>
      <c r="D572" s="186"/>
      <c r="E572" s="186"/>
      <c r="F572" s="186"/>
      <c r="G572" s="186"/>
      <c r="H572" s="266"/>
      <c r="I572" s="186"/>
    </row>
    <row r="573" spans="1:9" ht="12.75" customHeight="1" x14ac:dyDescent="0.25">
      <c r="A573" s="186"/>
      <c r="B573" s="189"/>
      <c r="C573" s="186"/>
      <c r="D573" s="186"/>
      <c r="E573" s="186"/>
      <c r="F573" s="186"/>
      <c r="G573" s="186"/>
      <c r="H573" s="266"/>
      <c r="I573" s="186"/>
    </row>
    <row r="574" spans="1:9" ht="12.75" customHeight="1" x14ac:dyDescent="0.25">
      <c r="A574" s="186"/>
      <c r="B574" s="189"/>
      <c r="C574" s="186"/>
      <c r="D574" s="186"/>
      <c r="E574" s="186"/>
      <c r="F574" s="186"/>
      <c r="G574" s="186"/>
      <c r="H574" s="266"/>
      <c r="I574" s="186"/>
    </row>
    <row r="575" spans="1:9" ht="12.75" customHeight="1" x14ac:dyDescent="0.25">
      <c r="A575" s="186"/>
      <c r="B575" s="189"/>
      <c r="C575" s="186"/>
      <c r="D575" s="186"/>
      <c r="E575" s="186"/>
      <c r="F575" s="186"/>
      <c r="G575" s="186"/>
      <c r="H575" s="266"/>
      <c r="I575" s="186"/>
    </row>
    <row r="576" spans="1:9" ht="12.75" customHeight="1" x14ac:dyDescent="0.25">
      <c r="A576" s="186"/>
      <c r="B576" s="189"/>
      <c r="C576" s="186"/>
      <c r="D576" s="186"/>
      <c r="E576" s="186"/>
      <c r="F576" s="186"/>
      <c r="G576" s="186"/>
      <c r="H576" s="266"/>
      <c r="I576" s="186"/>
    </row>
    <row r="577" spans="1:9" ht="12.75" customHeight="1" x14ac:dyDescent="0.25">
      <c r="A577" s="186"/>
      <c r="B577" s="189"/>
      <c r="C577" s="186"/>
      <c r="D577" s="186"/>
      <c r="E577" s="186"/>
      <c r="F577" s="186"/>
      <c r="G577" s="186"/>
      <c r="H577" s="266"/>
      <c r="I577" s="186"/>
    </row>
    <row r="578" spans="1:9" ht="12.75" customHeight="1" x14ac:dyDescent="0.25">
      <c r="A578" s="186"/>
      <c r="B578" s="189"/>
      <c r="C578" s="186"/>
      <c r="D578" s="186"/>
      <c r="E578" s="186"/>
      <c r="F578" s="186"/>
      <c r="G578" s="186"/>
      <c r="H578" s="266"/>
      <c r="I578" s="186"/>
    </row>
    <row r="579" spans="1:9" ht="12.75" customHeight="1" x14ac:dyDescent="0.25">
      <c r="A579" s="186"/>
      <c r="B579" s="189"/>
      <c r="C579" s="186"/>
      <c r="D579" s="186"/>
      <c r="E579" s="186"/>
      <c r="F579" s="186"/>
      <c r="G579" s="186"/>
      <c r="H579" s="266"/>
      <c r="I579" s="186"/>
    </row>
    <row r="580" spans="1:9" ht="12.75" customHeight="1" x14ac:dyDescent="0.25">
      <c r="A580" s="186"/>
      <c r="B580" s="189"/>
      <c r="C580" s="186"/>
      <c r="D580" s="186"/>
      <c r="E580" s="186"/>
      <c r="F580" s="186"/>
      <c r="G580" s="186"/>
      <c r="H580" s="266"/>
      <c r="I580" s="186"/>
    </row>
    <row r="581" spans="1:9" ht="12.75" customHeight="1" x14ac:dyDescent="0.25">
      <c r="A581" s="186"/>
      <c r="B581" s="189"/>
      <c r="C581" s="186"/>
      <c r="D581" s="186"/>
      <c r="E581" s="186"/>
      <c r="F581" s="186"/>
      <c r="G581" s="186"/>
      <c r="H581" s="266"/>
      <c r="I581" s="186"/>
    </row>
    <row r="582" spans="1:9" ht="12.75" customHeight="1" x14ac:dyDescent="0.25">
      <c r="A582" s="186"/>
      <c r="B582" s="189"/>
      <c r="C582" s="186"/>
      <c r="D582" s="186"/>
      <c r="E582" s="186"/>
      <c r="F582" s="186"/>
      <c r="G582" s="186"/>
      <c r="H582" s="266"/>
      <c r="I582" s="186"/>
    </row>
    <row r="583" spans="1:9" ht="12.75" customHeight="1" x14ac:dyDescent="0.25">
      <c r="A583" s="186"/>
      <c r="B583" s="189"/>
      <c r="C583" s="186"/>
      <c r="D583" s="186"/>
      <c r="E583" s="186"/>
      <c r="F583" s="186"/>
      <c r="G583" s="186"/>
      <c r="H583" s="266"/>
      <c r="I583" s="186"/>
    </row>
    <row r="584" spans="1:9" ht="12.75" customHeight="1" x14ac:dyDescent="0.25">
      <c r="A584" s="186"/>
      <c r="B584" s="189"/>
      <c r="C584" s="186"/>
      <c r="D584" s="186"/>
      <c r="E584" s="186"/>
      <c r="F584" s="186"/>
      <c r="G584" s="186"/>
      <c r="H584" s="266"/>
      <c r="I584" s="186"/>
    </row>
    <row r="585" spans="1:9" ht="12.75" customHeight="1" x14ac:dyDescent="0.25">
      <c r="A585" s="186"/>
      <c r="B585" s="189"/>
      <c r="C585" s="186"/>
      <c r="D585" s="186"/>
      <c r="E585" s="186"/>
      <c r="F585" s="186"/>
      <c r="G585" s="186"/>
      <c r="H585" s="266"/>
      <c r="I585" s="186"/>
    </row>
    <row r="586" spans="1:9" ht="12.75" customHeight="1" x14ac:dyDescent="0.25">
      <c r="A586" s="186"/>
      <c r="B586" s="189"/>
      <c r="C586" s="186"/>
      <c r="D586" s="186"/>
      <c r="E586" s="186"/>
      <c r="F586" s="186"/>
      <c r="G586" s="186"/>
      <c r="H586" s="266"/>
      <c r="I586" s="186"/>
    </row>
    <row r="587" spans="1:9" ht="12.75" customHeight="1" x14ac:dyDescent="0.25">
      <c r="A587" s="186"/>
      <c r="B587" s="189"/>
      <c r="C587" s="186"/>
      <c r="D587" s="186"/>
      <c r="E587" s="186"/>
      <c r="F587" s="186"/>
      <c r="G587" s="186"/>
      <c r="H587" s="266"/>
      <c r="I587" s="186"/>
    </row>
    <row r="588" spans="1:9" ht="12.75" customHeight="1" x14ac:dyDescent="0.25">
      <c r="A588" s="186"/>
      <c r="B588" s="189"/>
      <c r="C588" s="186"/>
      <c r="D588" s="186"/>
      <c r="E588" s="186"/>
      <c r="F588" s="186"/>
      <c r="G588" s="186"/>
      <c r="H588" s="266"/>
      <c r="I588" s="186"/>
    </row>
    <row r="589" spans="1:9" ht="12.75" customHeight="1" x14ac:dyDescent="0.25">
      <c r="A589" s="186"/>
      <c r="B589" s="189"/>
      <c r="C589" s="186"/>
      <c r="D589" s="186"/>
      <c r="E589" s="186"/>
      <c r="F589" s="186"/>
      <c r="G589" s="186"/>
      <c r="H589" s="266"/>
      <c r="I589" s="186"/>
    </row>
    <row r="590" spans="1:9" ht="12.75" customHeight="1" x14ac:dyDescent="0.25">
      <c r="A590" s="186"/>
      <c r="B590" s="189"/>
      <c r="C590" s="186"/>
      <c r="D590" s="186"/>
      <c r="E590" s="186"/>
      <c r="F590" s="186"/>
      <c r="G590" s="186"/>
      <c r="H590" s="266"/>
      <c r="I590" s="186"/>
    </row>
    <row r="591" spans="1:9" ht="12.75" customHeight="1" x14ac:dyDescent="0.25">
      <c r="A591" s="186"/>
      <c r="B591" s="189"/>
      <c r="C591" s="186"/>
      <c r="D591" s="186"/>
      <c r="E591" s="186"/>
      <c r="F591" s="186"/>
      <c r="G591" s="186"/>
      <c r="H591" s="266"/>
      <c r="I591" s="186"/>
    </row>
    <row r="592" spans="1:9" ht="12.75" customHeight="1" x14ac:dyDescent="0.25">
      <c r="A592" s="186"/>
      <c r="B592" s="189"/>
      <c r="C592" s="186"/>
      <c r="D592" s="186"/>
      <c r="E592" s="186"/>
      <c r="F592" s="186"/>
      <c r="G592" s="186"/>
      <c r="H592" s="266"/>
      <c r="I592" s="186"/>
    </row>
    <row r="593" spans="1:9" ht="12.75" customHeight="1" x14ac:dyDescent="0.25">
      <c r="A593" s="186"/>
      <c r="B593" s="189"/>
      <c r="C593" s="186"/>
      <c r="D593" s="186"/>
      <c r="E593" s="186"/>
      <c r="F593" s="186"/>
      <c r="G593" s="186"/>
      <c r="H593" s="266"/>
      <c r="I593" s="186"/>
    </row>
    <row r="594" spans="1:9" ht="12.75" customHeight="1" x14ac:dyDescent="0.25">
      <c r="A594" s="186"/>
      <c r="B594" s="189"/>
      <c r="C594" s="186"/>
      <c r="D594" s="186"/>
      <c r="E594" s="186"/>
      <c r="F594" s="186"/>
      <c r="G594" s="186"/>
      <c r="H594" s="266"/>
      <c r="I594" s="186"/>
    </row>
    <row r="595" spans="1:9" ht="12.75" customHeight="1" x14ac:dyDescent="0.25">
      <c r="A595" s="186"/>
      <c r="B595" s="189"/>
      <c r="C595" s="186"/>
      <c r="D595" s="186"/>
      <c r="E595" s="186"/>
      <c r="F595" s="186"/>
      <c r="G595" s="186"/>
      <c r="H595" s="266"/>
      <c r="I595" s="186"/>
    </row>
    <row r="596" spans="1:9" ht="12.75" customHeight="1" x14ac:dyDescent="0.25">
      <c r="A596" s="186"/>
      <c r="B596" s="189"/>
      <c r="C596" s="186"/>
      <c r="D596" s="186"/>
      <c r="E596" s="186"/>
      <c r="F596" s="186"/>
      <c r="G596" s="186"/>
      <c r="H596" s="266"/>
      <c r="I596" s="186"/>
    </row>
    <row r="597" spans="1:9" ht="12.75" customHeight="1" x14ac:dyDescent="0.25">
      <c r="A597" s="186"/>
      <c r="B597" s="189"/>
      <c r="C597" s="186"/>
      <c r="D597" s="186"/>
      <c r="E597" s="186"/>
      <c r="F597" s="186"/>
      <c r="G597" s="186"/>
      <c r="H597" s="266"/>
      <c r="I597" s="186"/>
    </row>
    <row r="598" spans="1:9" ht="12.75" customHeight="1" x14ac:dyDescent="0.25">
      <c r="A598" s="186"/>
      <c r="B598" s="189"/>
      <c r="C598" s="186"/>
      <c r="D598" s="186"/>
      <c r="E598" s="186"/>
      <c r="F598" s="186"/>
      <c r="G598" s="186"/>
      <c r="H598" s="266"/>
      <c r="I598" s="186"/>
    </row>
    <row r="599" spans="1:9" ht="12.75" customHeight="1" x14ac:dyDescent="0.25">
      <c r="A599" s="186"/>
      <c r="B599" s="189"/>
      <c r="C599" s="186"/>
      <c r="D599" s="186"/>
      <c r="E599" s="186"/>
      <c r="F599" s="186"/>
      <c r="G599" s="186"/>
      <c r="H599" s="266"/>
      <c r="I599" s="186"/>
    </row>
    <row r="600" spans="1:9" ht="12.75" customHeight="1" x14ac:dyDescent="0.25">
      <c r="A600" s="186"/>
      <c r="B600" s="189"/>
      <c r="C600" s="186"/>
      <c r="D600" s="186"/>
      <c r="E600" s="186"/>
      <c r="F600" s="186"/>
      <c r="G600" s="186"/>
      <c r="H600" s="266"/>
      <c r="I600" s="186"/>
    </row>
    <row r="601" spans="1:9" ht="12.75" customHeight="1" x14ac:dyDescent="0.25">
      <c r="A601" s="186"/>
      <c r="B601" s="189"/>
      <c r="C601" s="186"/>
      <c r="D601" s="186"/>
      <c r="E601" s="186"/>
      <c r="F601" s="186"/>
      <c r="G601" s="186"/>
      <c r="H601" s="266"/>
      <c r="I601" s="186"/>
    </row>
    <row r="602" spans="1:9" ht="12.75" customHeight="1" x14ac:dyDescent="0.25">
      <c r="A602" s="186"/>
      <c r="B602" s="189"/>
      <c r="C602" s="186"/>
      <c r="D602" s="186"/>
      <c r="E602" s="186"/>
      <c r="F602" s="186"/>
      <c r="G602" s="186"/>
      <c r="H602" s="266"/>
      <c r="I602" s="186"/>
    </row>
    <row r="603" spans="1:9" ht="12.75" customHeight="1" x14ac:dyDescent="0.25">
      <c r="A603" s="186"/>
      <c r="B603" s="189"/>
      <c r="C603" s="186"/>
      <c r="D603" s="186"/>
      <c r="E603" s="186"/>
      <c r="F603" s="186"/>
      <c r="G603" s="186"/>
      <c r="H603" s="266"/>
      <c r="I603" s="186"/>
    </row>
    <row r="604" spans="1:9" ht="12.75" customHeight="1" x14ac:dyDescent="0.25">
      <c r="A604" s="186"/>
      <c r="B604" s="189"/>
      <c r="C604" s="186"/>
      <c r="D604" s="186"/>
      <c r="E604" s="186"/>
      <c r="F604" s="186"/>
      <c r="G604" s="186"/>
      <c r="H604" s="266"/>
      <c r="I604" s="186"/>
    </row>
    <row r="605" spans="1:9" ht="12.75" customHeight="1" x14ac:dyDescent="0.25">
      <c r="A605" s="186"/>
      <c r="B605" s="189"/>
      <c r="C605" s="186"/>
      <c r="D605" s="186"/>
      <c r="E605" s="186"/>
      <c r="F605" s="186"/>
      <c r="G605" s="186"/>
      <c r="H605" s="266"/>
      <c r="I605" s="186"/>
    </row>
    <row r="606" spans="1:9" ht="12.75" customHeight="1" x14ac:dyDescent="0.25">
      <c r="A606" s="186"/>
      <c r="B606" s="189"/>
      <c r="C606" s="186"/>
      <c r="D606" s="186"/>
      <c r="E606" s="186"/>
      <c r="F606" s="186"/>
      <c r="G606" s="186"/>
      <c r="H606" s="266"/>
      <c r="I606" s="186"/>
    </row>
    <row r="607" spans="1:9" ht="12.75" customHeight="1" x14ac:dyDescent="0.25">
      <c r="A607" s="186"/>
      <c r="B607" s="189"/>
      <c r="C607" s="186"/>
      <c r="D607" s="186"/>
      <c r="E607" s="186"/>
      <c r="F607" s="186"/>
      <c r="G607" s="186"/>
      <c r="H607" s="266"/>
      <c r="I607" s="186"/>
    </row>
    <row r="608" spans="1:9" ht="12.75" customHeight="1" x14ac:dyDescent="0.25">
      <c r="A608" s="186"/>
      <c r="B608" s="189"/>
      <c r="C608" s="186"/>
      <c r="D608" s="186"/>
      <c r="E608" s="186"/>
      <c r="F608" s="186"/>
      <c r="G608" s="186"/>
      <c r="H608" s="266"/>
      <c r="I608" s="186"/>
    </row>
    <row r="609" spans="1:9" ht="12.75" customHeight="1" x14ac:dyDescent="0.25">
      <c r="A609" s="186"/>
      <c r="B609" s="189"/>
      <c r="C609" s="186"/>
      <c r="D609" s="186"/>
      <c r="E609" s="186"/>
      <c r="F609" s="186"/>
      <c r="G609" s="186"/>
      <c r="H609" s="266"/>
      <c r="I609" s="186"/>
    </row>
    <row r="610" spans="1:9" ht="12.75" customHeight="1" x14ac:dyDescent="0.25">
      <c r="A610" s="186"/>
      <c r="B610" s="189"/>
      <c r="C610" s="186"/>
      <c r="D610" s="186"/>
      <c r="E610" s="186"/>
      <c r="F610" s="186"/>
      <c r="G610" s="186"/>
      <c r="H610" s="266"/>
      <c r="I610" s="186"/>
    </row>
    <row r="611" spans="1:9" ht="12.75" customHeight="1" x14ac:dyDescent="0.25">
      <c r="A611" s="186"/>
      <c r="B611" s="189"/>
      <c r="C611" s="186"/>
      <c r="D611" s="186"/>
      <c r="E611" s="186"/>
      <c r="F611" s="186"/>
      <c r="G611" s="186"/>
      <c r="H611" s="266"/>
      <c r="I611" s="186"/>
    </row>
    <row r="612" spans="1:9" ht="12.75" customHeight="1" x14ac:dyDescent="0.25">
      <c r="A612" s="186"/>
      <c r="B612" s="189"/>
      <c r="C612" s="186"/>
      <c r="D612" s="186"/>
      <c r="E612" s="186"/>
      <c r="F612" s="186"/>
      <c r="G612" s="186"/>
      <c r="H612" s="266"/>
      <c r="I612" s="186"/>
    </row>
    <row r="613" spans="1:9" ht="12.75" customHeight="1" x14ac:dyDescent="0.25">
      <c r="A613" s="186"/>
      <c r="B613" s="189"/>
      <c r="C613" s="186"/>
      <c r="D613" s="186"/>
      <c r="E613" s="186"/>
      <c r="F613" s="186"/>
      <c r="G613" s="186"/>
      <c r="H613" s="266"/>
      <c r="I613" s="186"/>
    </row>
    <row r="614" spans="1:9" ht="12.75" customHeight="1" x14ac:dyDescent="0.25">
      <c r="A614" s="186"/>
      <c r="B614" s="189"/>
      <c r="C614" s="186"/>
      <c r="D614" s="186"/>
      <c r="E614" s="186"/>
      <c r="F614" s="186"/>
      <c r="G614" s="186"/>
      <c r="H614" s="266"/>
      <c r="I614" s="186"/>
    </row>
    <row r="615" spans="1:9" ht="12.75" customHeight="1" x14ac:dyDescent="0.25">
      <c r="A615" s="186"/>
      <c r="B615" s="189"/>
      <c r="C615" s="186"/>
      <c r="D615" s="186"/>
      <c r="E615" s="186"/>
      <c r="F615" s="186"/>
      <c r="G615" s="186"/>
      <c r="H615" s="266"/>
      <c r="I615" s="186"/>
    </row>
    <row r="616" spans="1:9" ht="12.75" customHeight="1" x14ac:dyDescent="0.25">
      <c r="A616" s="186"/>
      <c r="B616" s="189"/>
      <c r="C616" s="186"/>
      <c r="D616" s="186"/>
      <c r="E616" s="186"/>
      <c r="F616" s="186"/>
      <c r="G616" s="186"/>
      <c r="H616" s="266"/>
      <c r="I616" s="186"/>
    </row>
    <row r="617" spans="1:9" ht="12.75" customHeight="1" x14ac:dyDescent="0.25">
      <c r="A617" s="186"/>
      <c r="B617" s="189"/>
      <c r="C617" s="186"/>
      <c r="D617" s="186"/>
      <c r="E617" s="186"/>
      <c r="F617" s="186"/>
      <c r="G617" s="186"/>
      <c r="H617" s="266"/>
      <c r="I617" s="186"/>
    </row>
    <row r="618" spans="1:9" ht="12.75" customHeight="1" x14ac:dyDescent="0.25">
      <c r="A618" s="186"/>
      <c r="B618" s="189"/>
      <c r="C618" s="186"/>
      <c r="D618" s="186"/>
      <c r="E618" s="186"/>
      <c r="F618" s="186"/>
      <c r="G618" s="186"/>
      <c r="H618" s="266"/>
      <c r="I618" s="186"/>
    </row>
    <row r="619" spans="1:9" ht="12.75" customHeight="1" x14ac:dyDescent="0.25">
      <c r="A619" s="186"/>
      <c r="B619" s="189"/>
      <c r="C619" s="186"/>
      <c r="D619" s="186"/>
      <c r="E619" s="186"/>
      <c r="F619" s="186"/>
      <c r="G619" s="186"/>
      <c r="H619" s="266"/>
      <c r="I619" s="186"/>
    </row>
    <row r="620" spans="1:9" ht="12.75" customHeight="1" x14ac:dyDescent="0.25">
      <c r="A620" s="186"/>
      <c r="B620" s="189"/>
      <c r="C620" s="186"/>
      <c r="D620" s="186"/>
      <c r="E620" s="186"/>
      <c r="F620" s="186"/>
      <c r="G620" s="186"/>
      <c r="H620" s="266"/>
      <c r="I620" s="186"/>
    </row>
    <row r="621" spans="1:9" ht="12.75" customHeight="1" x14ac:dyDescent="0.25">
      <c r="A621" s="186"/>
      <c r="B621" s="189"/>
      <c r="C621" s="186"/>
      <c r="D621" s="186"/>
      <c r="E621" s="186"/>
      <c r="F621" s="186"/>
      <c r="G621" s="186"/>
      <c r="H621" s="266"/>
      <c r="I621" s="186"/>
    </row>
    <row r="622" spans="1:9" ht="12.75" customHeight="1" x14ac:dyDescent="0.25">
      <c r="A622" s="186"/>
      <c r="B622" s="189"/>
      <c r="C622" s="186"/>
      <c r="D622" s="186"/>
      <c r="E622" s="186"/>
      <c r="F622" s="186"/>
      <c r="G622" s="186"/>
      <c r="H622" s="266"/>
      <c r="I622" s="186"/>
    </row>
    <row r="623" spans="1:9" ht="12.75" customHeight="1" x14ac:dyDescent="0.25">
      <c r="A623" s="186"/>
      <c r="B623" s="189"/>
      <c r="C623" s="186"/>
      <c r="D623" s="186"/>
      <c r="E623" s="186"/>
      <c r="F623" s="186"/>
      <c r="G623" s="186"/>
      <c r="H623" s="266"/>
      <c r="I623" s="186"/>
    </row>
    <row r="624" spans="1:9" ht="12.75" customHeight="1" x14ac:dyDescent="0.25">
      <c r="A624" s="186"/>
      <c r="B624" s="189"/>
      <c r="C624" s="186"/>
      <c r="D624" s="186"/>
      <c r="E624" s="186"/>
      <c r="F624" s="186"/>
      <c r="G624" s="186"/>
      <c r="H624" s="266"/>
      <c r="I624" s="186"/>
    </row>
    <row r="625" spans="1:9" ht="12.75" customHeight="1" x14ac:dyDescent="0.25">
      <c r="A625" s="186"/>
      <c r="B625" s="189"/>
      <c r="C625" s="186"/>
      <c r="D625" s="186"/>
      <c r="E625" s="186"/>
      <c r="F625" s="186"/>
      <c r="G625" s="186"/>
      <c r="H625" s="266"/>
      <c r="I625" s="186"/>
    </row>
    <row r="626" spans="1:9" ht="12.75" customHeight="1" x14ac:dyDescent="0.25">
      <c r="A626" s="186"/>
      <c r="B626" s="189"/>
      <c r="C626" s="186"/>
      <c r="D626" s="186"/>
      <c r="E626" s="186"/>
      <c r="F626" s="186"/>
      <c r="G626" s="186"/>
      <c r="H626" s="266"/>
      <c r="I626" s="186"/>
    </row>
    <row r="627" spans="1:9" ht="12.75" customHeight="1" x14ac:dyDescent="0.25">
      <c r="A627" s="186"/>
      <c r="B627" s="189"/>
      <c r="C627" s="186"/>
      <c r="D627" s="186"/>
      <c r="E627" s="186"/>
      <c r="F627" s="186"/>
      <c r="G627" s="186"/>
      <c r="H627" s="266"/>
      <c r="I627" s="186"/>
    </row>
    <row r="628" spans="1:9" ht="12.75" customHeight="1" x14ac:dyDescent="0.25">
      <c r="A628" s="186"/>
      <c r="B628" s="189"/>
      <c r="C628" s="186"/>
      <c r="D628" s="186"/>
      <c r="E628" s="186"/>
      <c r="F628" s="186"/>
      <c r="G628" s="186"/>
      <c r="H628" s="266"/>
      <c r="I628" s="186"/>
    </row>
    <row r="629" spans="1:9" ht="12.75" customHeight="1" x14ac:dyDescent="0.25">
      <c r="A629" s="186"/>
      <c r="B629" s="189"/>
      <c r="C629" s="186"/>
      <c r="D629" s="186"/>
      <c r="E629" s="186"/>
      <c r="F629" s="186"/>
      <c r="G629" s="186"/>
      <c r="H629" s="266"/>
      <c r="I629" s="186"/>
    </row>
    <row r="630" spans="1:9" ht="12.75" customHeight="1" x14ac:dyDescent="0.25">
      <c r="A630" s="186"/>
      <c r="B630" s="189"/>
      <c r="C630" s="186"/>
      <c r="D630" s="186"/>
      <c r="E630" s="186"/>
      <c r="F630" s="186"/>
      <c r="G630" s="186"/>
      <c r="H630" s="266"/>
      <c r="I630" s="186"/>
    </row>
    <row r="631" spans="1:9" ht="12.75" customHeight="1" x14ac:dyDescent="0.25">
      <c r="A631" s="186"/>
      <c r="B631" s="189"/>
      <c r="C631" s="186"/>
      <c r="D631" s="186"/>
      <c r="E631" s="186"/>
      <c r="F631" s="186"/>
      <c r="G631" s="186"/>
      <c r="H631" s="266"/>
      <c r="I631" s="186"/>
    </row>
    <row r="632" spans="1:9" ht="12.75" customHeight="1" x14ac:dyDescent="0.25">
      <c r="A632" s="186"/>
      <c r="B632" s="189"/>
      <c r="C632" s="186"/>
      <c r="D632" s="186"/>
      <c r="E632" s="186"/>
      <c r="F632" s="186"/>
      <c r="G632" s="186"/>
      <c r="H632" s="266"/>
      <c r="I632" s="186"/>
    </row>
    <row r="633" spans="1:9" ht="12.75" customHeight="1" x14ac:dyDescent="0.25">
      <c r="A633" s="186"/>
      <c r="B633" s="189"/>
      <c r="C633" s="186"/>
      <c r="D633" s="186"/>
      <c r="E633" s="186"/>
      <c r="F633" s="186"/>
      <c r="G633" s="186"/>
      <c r="H633" s="266"/>
      <c r="I633" s="186"/>
    </row>
    <row r="634" spans="1:9" ht="12.75" customHeight="1" x14ac:dyDescent="0.25">
      <c r="A634" s="186"/>
      <c r="B634" s="189"/>
      <c r="C634" s="186"/>
      <c r="D634" s="186"/>
      <c r="E634" s="186"/>
      <c r="F634" s="186"/>
      <c r="G634" s="186"/>
      <c r="H634" s="266"/>
      <c r="I634" s="186"/>
    </row>
    <row r="635" spans="1:9" ht="12.75" customHeight="1" x14ac:dyDescent="0.25">
      <c r="A635" s="186"/>
      <c r="B635" s="189"/>
      <c r="C635" s="186"/>
      <c r="D635" s="186"/>
      <c r="E635" s="186"/>
      <c r="F635" s="186"/>
      <c r="G635" s="186"/>
      <c r="H635" s="266"/>
      <c r="I635" s="186"/>
    </row>
    <row r="636" spans="1:9" ht="12.75" customHeight="1" x14ac:dyDescent="0.25">
      <c r="A636" s="186"/>
      <c r="B636" s="189"/>
      <c r="C636" s="186"/>
      <c r="D636" s="186"/>
      <c r="E636" s="186"/>
      <c r="F636" s="186"/>
      <c r="G636" s="186"/>
      <c r="H636" s="266"/>
      <c r="I636" s="186"/>
    </row>
    <row r="637" spans="1:9" ht="12.75" customHeight="1" x14ac:dyDescent="0.25">
      <c r="A637" s="186"/>
      <c r="B637" s="189"/>
      <c r="C637" s="186"/>
      <c r="D637" s="186"/>
      <c r="E637" s="186"/>
      <c r="F637" s="186"/>
      <c r="G637" s="186"/>
      <c r="H637" s="266"/>
      <c r="I637" s="186"/>
    </row>
    <row r="638" spans="1:9" ht="12.75" customHeight="1" x14ac:dyDescent="0.25">
      <c r="A638" s="186"/>
      <c r="B638" s="189"/>
      <c r="C638" s="186"/>
      <c r="D638" s="186"/>
      <c r="E638" s="186"/>
      <c r="F638" s="186"/>
      <c r="G638" s="186"/>
      <c r="H638" s="266"/>
      <c r="I638" s="186"/>
    </row>
    <row r="639" spans="1:9" ht="12.75" customHeight="1" x14ac:dyDescent="0.25">
      <c r="A639" s="186"/>
      <c r="B639" s="189"/>
      <c r="C639" s="186"/>
      <c r="D639" s="186"/>
      <c r="E639" s="186"/>
      <c r="F639" s="186"/>
      <c r="G639" s="186"/>
      <c r="H639" s="266"/>
      <c r="I639" s="186"/>
    </row>
    <row r="640" spans="1:9" ht="12.75" customHeight="1" x14ac:dyDescent="0.25">
      <c r="A640" s="186"/>
      <c r="B640" s="189"/>
      <c r="C640" s="186"/>
      <c r="D640" s="186"/>
      <c r="E640" s="186"/>
      <c r="F640" s="186"/>
      <c r="G640" s="186"/>
      <c r="H640" s="266"/>
      <c r="I640" s="186"/>
    </row>
    <row r="641" spans="1:9" ht="12.75" customHeight="1" x14ac:dyDescent="0.25">
      <c r="A641" s="186"/>
      <c r="B641" s="189"/>
      <c r="C641" s="186"/>
      <c r="D641" s="186"/>
      <c r="E641" s="186"/>
      <c r="F641" s="186"/>
      <c r="G641" s="186"/>
      <c r="H641" s="266"/>
      <c r="I641" s="186"/>
    </row>
    <row r="642" spans="1:9" ht="12.75" customHeight="1" x14ac:dyDescent="0.25">
      <c r="A642" s="186"/>
      <c r="B642" s="189"/>
      <c r="C642" s="186"/>
      <c r="D642" s="186"/>
      <c r="E642" s="186"/>
      <c r="F642" s="186"/>
      <c r="G642" s="186"/>
      <c r="H642" s="266"/>
      <c r="I642" s="186"/>
    </row>
    <row r="643" spans="1:9" ht="12.75" customHeight="1" x14ac:dyDescent="0.25">
      <c r="A643" s="186"/>
      <c r="B643" s="189"/>
      <c r="C643" s="186"/>
      <c r="D643" s="186"/>
      <c r="E643" s="186"/>
      <c r="F643" s="186"/>
      <c r="G643" s="186"/>
      <c r="H643" s="266"/>
      <c r="I643" s="186"/>
    </row>
    <row r="644" spans="1:9" ht="12.75" customHeight="1" x14ac:dyDescent="0.25">
      <c r="A644" s="186"/>
      <c r="B644" s="189"/>
      <c r="C644" s="186"/>
      <c r="D644" s="186"/>
      <c r="E644" s="186"/>
      <c r="F644" s="186"/>
      <c r="G644" s="186"/>
      <c r="H644" s="266"/>
      <c r="I644" s="186"/>
    </row>
    <row r="645" spans="1:9" ht="12.75" customHeight="1" x14ac:dyDescent="0.25">
      <c r="A645" s="186"/>
      <c r="B645" s="189"/>
      <c r="C645" s="186"/>
      <c r="D645" s="186"/>
      <c r="E645" s="186"/>
      <c r="F645" s="186"/>
      <c r="G645" s="186"/>
      <c r="H645" s="266"/>
      <c r="I645" s="186"/>
    </row>
    <row r="646" spans="1:9" ht="12.75" customHeight="1" x14ac:dyDescent="0.25">
      <c r="A646" s="186"/>
      <c r="B646" s="189"/>
      <c r="C646" s="186"/>
      <c r="D646" s="186"/>
      <c r="E646" s="186"/>
      <c r="F646" s="186"/>
      <c r="G646" s="186"/>
      <c r="H646" s="266"/>
      <c r="I646" s="186"/>
    </row>
    <row r="647" spans="1:9" ht="12.75" customHeight="1" x14ac:dyDescent="0.25">
      <c r="A647" s="186"/>
      <c r="B647" s="189"/>
      <c r="C647" s="186"/>
      <c r="D647" s="186"/>
      <c r="E647" s="186"/>
      <c r="F647" s="186"/>
      <c r="G647" s="186"/>
      <c r="H647" s="266"/>
      <c r="I647" s="186"/>
    </row>
    <row r="648" spans="1:9" ht="12.75" customHeight="1" x14ac:dyDescent="0.25">
      <c r="A648" s="186"/>
      <c r="B648" s="189"/>
      <c r="C648" s="186"/>
      <c r="D648" s="186"/>
      <c r="E648" s="186"/>
      <c r="F648" s="186"/>
      <c r="G648" s="186"/>
      <c r="H648" s="266"/>
      <c r="I648" s="186"/>
    </row>
    <row r="649" spans="1:9" ht="12.75" customHeight="1" x14ac:dyDescent="0.25">
      <c r="A649" s="186"/>
      <c r="B649" s="189"/>
      <c r="C649" s="186"/>
      <c r="D649" s="186"/>
      <c r="E649" s="186"/>
      <c r="F649" s="186"/>
      <c r="G649" s="186"/>
      <c r="H649" s="266"/>
      <c r="I649" s="186"/>
    </row>
    <row r="650" spans="1:9" ht="12.75" customHeight="1" x14ac:dyDescent="0.25">
      <c r="A650" s="186"/>
      <c r="B650" s="189"/>
      <c r="C650" s="186"/>
      <c r="D650" s="186"/>
      <c r="E650" s="186"/>
      <c r="F650" s="186"/>
      <c r="G650" s="186"/>
      <c r="H650" s="266"/>
      <c r="I650" s="186"/>
    </row>
    <row r="651" spans="1:9" ht="12.75" customHeight="1" x14ac:dyDescent="0.25">
      <c r="A651" s="186"/>
      <c r="B651" s="189"/>
      <c r="C651" s="186"/>
      <c r="D651" s="186"/>
      <c r="E651" s="186"/>
      <c r="F651" s="186"/>
      <c r="G651" s="186"/>
      <c r="H651" s="266"/>
      <c r="I651" s="186"/>
    </row>
    <row r="652" spans="1:9" ht="12.75" customHeight="1" x14ac:dyDescent="0.25">
      <c r="A652" s="186"/>
      <c r="B652" s="189"/>
      <c r="C652" s="186"/>
      <c r="D652" s="186"/>
      <c r="E652" s="186"/>
      <c r="F652" s="186"/>
      <c r="G652" s="186"/>
      <c r="H652" s="266"/>
      <c r="I652" s="186"/>
    </row>
    <row r="653" spans="1:9" ht="12.75" customHeight="1" x14ac:dyDescent="0.25">
      <c r="A653" s="186"/>
      <c r="B653" s="189"/>
      <c r="C653" s="186"/>
      <c r="D653" s="186"/>
      <c r="E653" s="186"/>
      <c r="F653" s="186"/>
      <c r="G653" s="186"/>
      <c r="H653" s="266"/>
      <c r="I653" s="186"/>
    </row>
    <row r="654" spans="1:9" ht="12.75" customHeight="1" x14ac:dyDescent="0.25">
      <c r="A654" s="186"/>
      <c r="B654" s="189"/>
      <c r="C654" s="186"/>
      <c r="D654" s="186"/>
      <c r="E654" s="186"/>
      <c r="F654" s="186"/>
      <c r="G654" s="186"/>
      <c r="H654" s="266"/>
      <c r="I654" s="186"/>
    </row>
    <row r="655" spans="1:9" ht="12.75" customHeight="1" x14ac:dyDescent="0.25">
      <c r="A655" s="186"/>
      <c r="B655" s="189"/>
      <c r="C655" s="186"/>
      <c r="D655" s="186"/>
      <c r="E655" s="186"/>
      <c r="F655" s="186"/>
      <c r="G655" s="186"/>
      <c r="H655" s="266"/>
      <c r="I655" s="186"/>
    </row>
    <row r="656" spans="1:9" ht="12.75" customHeight="1" x14ac:dyDescent="0.25">
      <c r="A656" s="186"/>
      <c r="B656" s="189"/>
      <c r="C656" s="186"/>
      <c r="D656" s="186"/>
      <c r="E656" s="186"/>
      <c r="F656" s="186"/>
      <c r="G656" s="186"/>
      <c r="H656" s="266"/>
      <c r="I656" s="186"/>
    </row>
    <row r="657" spans="1:9" ht="12.75" customHeight="1" x14ac:dyDescent="0.25">
      <c r="A657" s="186"/>
      <c r="B657" s="189"/>
      <c r="C657" s="186"/>
      <c r="D657" s="186"/>
      <c r="E657" s="186"/>
      <c r="F657" s="186"/>
      <c r="G657" s="186"/>
      <c r="H657" s="266"/>
      <c r="I657" s="186"/>
    </row>
    <row r="658" spans="1:9" ht="12.75" customHeight="1" x14ac:dyDescent="0.25">
      <c r="A658" s="186"/>
      <c r="B658" s="189"/>
      <c r="C658" s="186"/>
      <c r="D658" s="186"/>
      <c r="E658" s="186"/>
      <c r="F658" s="186"/>
      <c r="G658" s="186"/>
      <c r="H658" s="266"/>
      <c r="I658" s="186"/>
    </row>
    <row r="659" spans="1:9" ht="12.75" customHeight="1" x14ac:dyDescent="0.25">
      <c r="A659" s="186"/>
      <c r="B659" s="189"/>
      <c r="C659" s="186"/>
      <c r="D659" s="186"/>
      <c r="E659" s="186"/>
      <c r="F659" s="186"/>
      <c r="G659" s="186"/>
      <c r="H659" s="266"/>
      <c r="I659" s="186"/>
    </row>
    <row r="660" spans="1:9" ht="12.75" customHeight="1" x14ac:dyDescent="0.25">
      <c r="A660" s="186"/>
      <c r="B660" s="189"/>
      <c r="C660" s="186"/>
      <c r="D660" s="186"/>
      <c r="E660" s="186"/>
      <c r="F660" s="186"/>
      <c r="G660" s="186"/>
      <c r="H660" s="266"/>
      <c r="I660" s="186"/>
    </row>
    <row r="661" spans="1:9" ht="12.75" customHeight="1" x14ac:dyDescent="0.25">
      <c r="A661" s="186"/>
      <c r="B661" s="189"/>
      <c r="C661" s="186"/>
      <c r="D661" s="186"/>
      <c r="E661" s="186"/>
      <c r="F661" s="186"/>
      <c r="G661" s="186"/>
      <c r="H661" s="266"/>
      <c r="I661" s="186"/>
    </row>
    <row r="662" spans="1:9" ht="12.75" customHeight="1" x14ac:dyDescent="0.25">
      <c r="A662" s="186"/>
      <c r="B662" s="189"/>
      <c r="C662" s="186"/>
      <c r="D662" s="186"/>
      <c r="E662" s="186"/>
      <c r="F662" s="186"/>
      <c r="G662" s="186"/>
      <c r="H662" s="266"/>
      <c r="I662" s="186"/>
    </row>
    <row r="663" spans="1:9" ht="12.75" customHeight="1" x14ac:dyDescent="0.25">
      <c r="A663" s="186"/>
      <c r="B663" s="189"/>
      <c r="C663" s="186"/>
      <c r="D663" s="186"/>
      <c r="E663" s="186"/>
      <c r="F663" s="186"/>
      <c r="G663" s="186"/>
      <c r="H663" s="266"/>
      <c r="I663" s="186"/>
    </row>
    <row r="664" spans="1:9" ht="12.75" customHeight="1" x14ac:dyDescent="0.25">
      <c r="A664" s="186"/>
      <c r="B664" s="189"/>
      <c r="C664" s="186"/>
      <c r="D664" s="186"/>
      <c r="E664" s="186"/>
      <c r="F664" s="186"/>
      <c r="G664" s="186"/>
      <c r="H664" s="266"/>
      <c r="I664" s="186"/>
    </row>
    <row r="665" spans="1:9" ht="12.75" customHeight="1" x14ac:dyDescent="0.25">
      <c r="A665" s="186"/>
      <c r="B665" s="189"/>
      <c r="C665" s="186"/>
      <c r="D665" s="186"/>
      <c r="E665" s="186"/>
      <c r="F665" s="186"/>
      <c r="G665" s="186"/>
      <c r="H665" s="266"/>
      <c r="I665" s="186"/>
    </row>
    <row r="666" spans="1:9" ht="12.75" customHeight="1" x14ac:dyDescent="0.25">
      <c r="A666" s="186"/>
      <c r="B666" s="189"/>
      <c r="C666" s="186"/>
      <c r="D666" s="186"/>
      <c r="E666" s="186"/>
      <c r="F666" s="186"/>
      <c r="G666" s="186"/>
      <c r="H666" s="266"/>
      <c r="I666" s="186"/>
    </row>
    <row r="667" spans="1:9" ht="12.75" customHeight="1" x14ac:dyDescent="0.25">
      <c r="A667" s="186"/>
      <c r="B667" s="189"/>
      <c r="C667" s="186"/>
      <c r="D667" s="186"/>
      <c r="E667" s="186"/>
      <c r="F667" s="186"/>
      <c r="G667" s="186"/>
      <c r="H667" s="266"/>
      <c r="I667" s="186"/>
    </row>
    <row r="668" spans="1:9" ht="12.75" customHeight="1" x14ac:dyDescent="0.25">
      <c r="A668" s="186"/>
      <c r="B668" s="189"/>
      <c r="C668" s="186"/>
      <c r="D668" s="186"/>
      <c r="E668" s="186"/>
      <c r="F668" s="186"/>
      <c r="G668" s="186"/>
      <c r="H668" s="266"/>
      <c r="I668" s="186"/>
    </row>
    <row r="669" spans="1:9" ht="12.75" customHeight="1" x14ac:dyDescent="0.25">
      <c r="A669" s="186"/>
      <c r="B669" s="189"/>
      <c r="C669" s="186"/>
      <c r="D669" s="186"/>
      <c r="E669" s="186"/>
      <c r="F669" s="186"/>
      <c r="G669" s="186"/>
      <c r="H669" s="266"/>
      <c r="I669" s="186"/>
    </row>
    <row r="670" spans="1:9" ht="12.75" customHeight="1" x14ac:dyDescent="0.25">
      <c r="A670" s="186"/>
      <c r="B670" s="189"/>
      <c r="C670" s="186"/>
      <c r="D670" s="186"/>
      <c r="E670" s="186"/>
      <c r="F670" s="186"/>
      <c r="G670" s="186"/>
      <c r="H670" s="266"/>
      <c r="I670" s="186"/>
    </row>
    <row r="671" spans="1:9" ht="12.75" customHeight="1" x14ac:dyDescent="0.25">
      <c r="A671" s="186"/>
      <c r="B671" s="189"/>
      <c r="C671" s="186"/>
      <c r="D671" s="186"/>
      <c r="E671" s="186"/>
      <c r="F671" s="186"/>
      <c r="G671" s="186"/>
      <c r="H671" s="266"/>
      <c r="I671" s="186"/>
    </row>
    <row r="672" spans="1:9" ht="12.75" customHeight="1" x14ac:dyDescent="0.25">
      <c r="A672" s="186"/>
      <c r="B672" s="189"/>
      <c r="C672" s="186"/>
      <c r="D672" s="186"/>
      <c r="E672" s="186"/>
      <c r="F672" s="186"/>
      <c r="G672" s="186"/>
      <c r="H672" s="266"/>
      <c r="I672" s="186"/>
    </row>
    <row r="673" spans="1:9" ht="12.75" customHeight="1" x14ac:dyDescent="0.25">
      <c r="A673" s="186"/>
      <c r="B673" s="189"/>
      <c r="C673" s="186"/>
      <c r="D673" s="186"/>
      <c r="E673" s="186"/>
      <c r="F673" s="186"/>
      <c r="G673" s="186"/>
      <c r="H673" s="266"/>
      <c r="I673" s="186"/>
    </row>
    <row r="674" spans="1:9" ht="12.75" customHeight="1" x14ac:dyDescent="0.25">
      <c r="A674" s="186"/>
      <c r="B674" s="189"/>
      <c r="C674" s="186"/>
      <c r="D674" s="186"/>
      <c r="E674" s="186"/>
      <c r="F674" s="186"/>
      <c r="G674" s="186"/>
      <c r="H674" s="266"/>
      <c r="I674" s="186"/>
    </row>
    <row r="675" spans="1:9" ht="12.75" customHeight="1" x14ac:dyDescent="0.25">
      <c r="A675" s="186"/>
      <c r="B675" s="189"/>
      <c r="C675" s="186"/>
      <c r="D675" s="186"/>
      <c r="E675" s="186"/>
      <c r="F675" s="186"/>
      <c r="G675" s="186"/>
      <c r="H675" s="266"/>
      <c r="I675" s="186"/>
    </row>
    <row r="676" spans="1:9" ht="12.75" customHeight="1" x14ac:dyDescent="0.25">
      <c r="A676" s="186"/>
      <c r="B676" s="189"/>
      <c r="C676" s="186"/>
      <c r="D676" s="186"/>
      <c r="E676" s="186"/>
      <c r="F676" s="186"/>
      <c r="G676" s="186"/>
      <c r="H676" s="266"/>
      <c r="I676" s="186"/>
    </row>
    <row r="677" spans="1:9" ht="12.75" customHeight="1" x14ac:dyDescent="0.25">
      <c r="A677" s="186"/>
      <c r="B677" s="189"/>
      <c r="C677" s="186"/>
      <c r="D677" s="186"/>
      <c r="E677" s="186"/>
      <c r="F677" s="186"/>
      <c r="G677" s="186"/>
      <c r="H677" s="266"/>
      <c r="I677" s="186"/>
    </row>
    <row r="678" spans="1:9" ht="12.75" customHeight="1" x14ac:dyDescent="0.25">
      <c r="A678" s="186"/>
      <c r="B678" s="189"/>
      <c r="C678" s="186"/>
      <c r="D678" s="186"/>
      <c r="E678" s="186"/>
      <c r="F678" s="186"/>
      <c r="G678" s="186"/>
      <c r="H678" s="266"/>
      <c r="I678" s="186"/>
    </row>
    <row r="679" spans="1:9" ht="12.75" customHeight="1" x14ac:dyDescent="0.25">
      <c r="A679" s="186"/>
      <c r="B679" s="189"/>
      <c r="C679" s="186"/>
      <c r="D679" s="186"/>
      <c r="E679" s="186"/>
      <c r="F679" s="186"/>
      <c r="G679" s="186"/>
      <c r="H679" s="266"/>
      <c r="I679" s="186"/>
    </row>
    <row r="680" spans="1:9" ht="12.75" customHeight="1" x14ac:dyDescent="0.25">
      <c r="A680" s="186"/>
      <c r="B680" s="189"/>
      <c r="C680" s="186"/>
      <c r="D680" s="186"/>
      <c r="E680" s="186"/>
      <c r="F680" s="186"/>
      <c r="G680" s="186"/>
      <c r="H680" s="266"/>
      <c r="I680" s="186"/>
    </row>
    <row r="681" spans="1:9" ht="12.75" customHeight="1" x14ac:dyDescent="0.25">
      <c r="A681" s="186"/>
      <c r="B681" s="189"/>
      <c r="C681" s="186"/>
      <c r="D681" s="186"/>
      <c r="E681" s="186"/>
      <c r="F681" s="186"/>
      <c r="G681" s="186"/>
      <c r="H681" s="266"/>
      <c r="I681" s="186"/>
    </row>
    <row r="682" spans="1:9" ht="12.75" customHeight="1" x14ac:dyDescent="0.25">
      <c r="A682" s="186"/>
      <c r="B682" s="189"/>
      <c r="C682" s="186"/>
      <c r="D682" s="186"/>
      <c r="E682" s="186"/>
      <c r="F682" s="186"/>
      <c r="G682" s="186"/>
      <c r="H682" s="266"/>
      <c r="I682" s="186"/>
    </row>
    <row r="683" spans="1:9" ht="12.75" customHeight="1" x14ac:dyDescent="0.25">
      <c r="A683" s="186"/>
      <c r="B683" s="189"/>
      <c r="C683" s="186"/>
      <c r="D683" s="186"/>
      <c r="E683" s="186"/>
      <c r="F683" s="186"/>
      <c r="G683" s="186"/>
      <c r="H683" s="266"/>
      <c r="I683" s="186"/>
    </row>
    <row r="684" spans="1:9" ht="12.75" customHeight="1" x14ac:dyDescent="0.25">
      <c r="A684" s="186"/>
      <c r="B684" s="189"/>
      <c r="C684" s="186"/>
      <c r="D684" s="186"/>
      <c r="E684" s="186"/>
      <c r="F684" s="186"/>
      <c r="G684" s="186"/>
      <c r="H684" s="266"/>
      <c r="I684" s="186"/>
    </row>
    <row r="685" spans="1:9" ht="12.75" customHeight="1" x14ac:dyDescent="0.25">
      <c r="A685" s="186"/>
      <c r="B685" s="189"/>
      <c r="C685" s="186"/>
      <c r="D685" s="186"/>
      <c r="E685" s="186"/>
      <c r="F685" s="186"/>
      <c r="G685" s="186"/>
      <c r="H685" s="266"/>
      <c r="I685" s="186"/>
    </row>
    <row r="686" spans="1:9" ht="12.75" customHeight="1" x14ac:dyDescent="0.25">
      <c r="A686" s="186"/>
      <c r="B686" s="189"/>
      <c r="C686" s="186"/>
      <c r="D686" s="186"/>
      <c r="E686" s="186"/>
      <c r="F686" s="186"/>
      <c r="G686" s="186"/>
      <c r="H686" s="266"/>
      <c r="I686" s="186"/>
    </row>
    <row r="687" spans="1:9" ht="12.75" customHeight="1" x14ac:dyDescent="0.25">
      <c r="A687" s="186"/>
      <c r="B687" s="189"/>
      <c r="C687" s="186"/>
      <c r="D687" s="186"/>
      <c r="E687" s="186"/>
      <c r="F687" s="186"/>
      <c r="G687" s="186"/>
      <c r="H687" s="266"/>
      <c r="I687" s="186"/>
    </row>
    <row r="688" spans="1:9" ht="12.75" customHeight="1" x14ac:dyDescent="0.25">
      <c r="A688" s="186"/>
      <c r="B688" s="189"/>
      <c r="C688" s="186"/>
      <c r="D688" s="186"/>
      <c r="E688" s="186"/>
      <c r="F688" s="186"/>
      <c r="G688" s="186"/>
      <c r="H688" s="266"/>
      <c r="I688" s="186"/>
    </row>
    <row r="689" spans="1:9" ht="12.75" customHeight="1" x14ac:dyDescent="0.25">
      <c r="A689" s="186"/>
      <c r="B689" s="189"/>
      <c r="C689" s="186"/>
      <c r="D689" s="186"/>
      <c r="E689" s="186"/>
      <c r="F689" s="186"/>
      <c r="G689" s="186"/>
      <c r="H689" s="266"/>
      <c r="I689" s="186"/>
    </row>
    <row r="690" spans="1:9" ht="12.75" customHeight="1" x14ac:dyDescent="0.25">
      <c r="A690" s="186"/>
      <c r="B690" s="189"/>
      <c r="C690" s="186"/>
      <c r="D690" s="186"/>
      <c r="E690" s="186"/>
      <c r="F690" s="186"/>
      <c r="G690" s="186"/>
      <c r="H690" s="266"/>
      <c r="I690" s="186"/>
    </row>
    <row r="691" spans="1:9" ht="12.75" customHeight="1" x14ac:dyDescent="0.25">
      <c r="A691" s="186"/>
      <c r="B691" s="189"/>
      <c r="C691" s="186"/>
      <c r="D691" s="186"/>
      <c r="E691" s="186"/>
      <c r="F691" s="186"/>
      <c r="G691" s="186"/>
      <c r="H691" s="266"/>
      <c r="I691" s="186"/>
    </row>
    <row r="692" spans="1:9" ht="12.75" customHeight="1" x14ac:dyDescent="0.25">
      <c r="A692" s="186"/>
      <c r="B692" s="189"/>
      <c r="C692" s="186"/>
      <c r="D692" s="186"/>
      <c r="E692" s="186"/>
      <c r="F692" s="186"/>
      <c r="G692" s="186"/>
      <c r="H692" s="266"/>
      <c r="I692" s="186"/>
    </row>
    <row r="693" spans="1:9" ht="12.75" customHeight="1" x14ac:dyDescent="0.25">
      <c r="A693" s="186"/>
      <c r="B693" s="189"/>
      <c r="C693" s="186"/>
      <c r="D693" s="186"/>
      <c r="E693" s="186"/>
      <c r="F693" s="186"/>
      <c r="G693" s="186"/>
      <c r="H693" s="266"/>
      <c r="I693" s="186"/>
    </row>
    <row r="694" spans="1:9" ht="12.75" customHeight="1" x14ac:dyDescent="0.25">
      <c r="A694" s="186"/>
      <c r="B694" s="189"/>
      <c r="C694" s="186"/>
      <c r="D694" s="186"/>
      <c r="E694" s="186"/>
      <c r="F694" s="186"/>
      <c r="G694" s="186"/>
      <c r="H694" s="266"/>
      <c r="I694" s="186"/>
    </row>
    <row r="695" spans="1:9" ht="12.75" customHeight="1" x14ac:dyDescent="0.25">
      <c r="A695" s="186"/>
      <c r="B695" s="189"/>
      <c r="C695" s="186"/>
      <c r="D695" s="186"/>
      <c r="E695" s="186"/>
      <c r="F695" s="186"/>
      <c r="G695" s="186"/>
      <c r="H695" s="266"/>
      <c r="I695" s="186"/>
    </row>
    <row r="696" spans="1:9" ht="12.75" customHeight="1" x14ac:dyDescent="0.25">
      <c r="A696" s="186"/>
      <c r="B696" s="189"/>
      <c r="C696" s="186"/>
      <c r="D696" s="186"/>
      <c r="E696" s="186"/>
      <c r="F696" s="186"/>
      <c r="G696" s="186"/>
      <c r="H696" s="266"/>
      <c r="I696" s="186"/>
    </row>
    <row r="697" spans="1:9" ht="12.75" customHeight="1" x14ac:dyDescent="0.25">
      <c r="A697" s="186"/>
      <c r="B697" s="189"/>
      <c r="C697" s="186"/>
      <c r="D697" s="186"/>
      <c r="E697" s="186"/>
      <c r="F697" s="186"/>
      <c r="G697" s="186"/>
      <c r="H697" s="266"/>
      <c r="I697" s="186"/>
    </row>
    <row r="698" spans="1:9" ht="12.75" customHeight="1" x14ac:dyDescent="0.25">
      <c r="A698" s="186"/>
      <c r="B698" s="189"/>
      <c r="C698" s="186"/>
      <c r="D698" s="186"/>
      <c r="E698" s="186"/>
      <c r="F698" s="186"/>
      <c r="G698" s="186"/>
      <c r="H698" s="266"/>
      <c r="I698" s="186"/>
    </row>
    <row r="699" spans="1:9" ht="12.75" customHeight="1" x14ac:dyDescent="0.25">
      <c r="A699" s="186"/>
      <c r="B699" s="189"/>
      <c r="C699" s="186"/>
      <c r="D699" s="186"/>
      <c r="E699" s="186"/>
      <c r="F699" s="186"/>
      <c r="G699" s="186"/>
      <c r="H699" s="266"/>
      <c r="I699" s="186"/>
    </row>
    <row r="700" spans="1:9" ht="12.75" customHeight="1" x14ac:dyDescent="0.25">
      <c r="A700" s="186"/>
      <c r="B700" s="189"/>
      <c r="C700" s="186"/>
      <c r="D700" s="186"/>
      <c r="E700" s="186"/>
      <c r="F700" s="186"/>
      <c r="G700" s="186"/>
      <c r="H700" s="266"/>
      <c r="I700" s="186"/>
    </row>
    <row r="701" spans="1:9" ht="12.75" customHeight="1" x14ac:dyDescent="0.25">
      <c r="A701" s="186"/>
      <c r="B701" s="189"/>
      <c r="C701" s="186"/>
      <c r="D701" s="186"/>
      <c r="E701" s="186"/>
      <c r="F701" s="186"/>
      <c r="G701" s="186"/>
      <c r="H701" s="266"/>
      <c r="I701" s="186"/>
    </row>
    <row r="702" spans="1:9" ht="12.75" customHeight="1" x14ac:dyDescent="0.25">
      <c r="A702" s="186"/>
      <c r="B702" s="189"/>
      <c r="C702" s="186"/>
      <c r="D702" s="186"/>
      <c r="E702" s="186"/>
      <c r="F702" s="186"/>
      <c r="G702" s="186"/>
      <c r="H702" s="266"/>
      <c r="I702" s="186"/>
    </row>
    <row r="703" spans="1:9" ht="12.75" customHeight="1" x14ac:dyDescent="0.25">
      <c r="A703" s="186"/>
      <c r="B703" s="189"/>
      <c r="C703" s="186"/>
      <c r="D703" s="186"/>
      <c r="E703" s="186"/>
      <c r="F703" s="186"/>
      <c r="G703" s="186"/>
      <c r="H703" s="266"/>
      <c r="I703" s="186"/>
    </row>
    <row r="704" spans="1:9" ht="12.75" customHeight="1" x14ac:dyDescent="0.25">
      <c r="A704" s="186"/>
      <c r="B704" s="189"/>
      <c r="C704" s="186"/>
      <c r="D704" s="186"/>
      <c r="E704" s="186"/>
      <c r="F704" s="186"/>
      <c r="G704" s="186"/>
      <c r="H704" s="266"/>
      <c r="I704" s="186"/>
    </row>
    <row r="705" spans="1:9" ht="12.75" customHeight="1" x14ac:dyDescent="0.25">
      <c r="A705" s="186"/>
      <c r="B705" s="189"/>
      <c r="C705" s="186"/>
      <c r="D705" s="186"/>
      <c r="E705" s="186"/>
      <c r="F705" s="186"/>
      <c r="G705" s="186"/>
      <c r="H705" s="266"/>
      <c r="I705" s="186"/>
    </row>
    <row r="706" spans="1:9" ht="12.75" customHeight="1" x14ac:dyDescent="0.25">
      <c r="A706" s="186"/>
      <c r="B706" s="189"/>
      <c r="C706" s="186"/>
      <c r="D706" s="186"/>
      <c r="E706" s="186"/>
      <c r="F706" s="186"/>
      <c r="G706" s="186"/>
      <c r="H706" s="266"/>
      <c r="I706" s="186"/>
    </row>
    <row r="707" spans="1:9" ht="12.75" customHeight="1" x14ac:dyDescent="0.25">
      <c r="A707" s="186"/>
      <c r="B707" s="189"/>
      <c r="C707" s="186"/>
      <c r="D707" s="186"/>
      <c r="E707" s="186"/>
      <c r="F707" s="186"/>
      <c r="G707" s="186"/>
      <c r="H707" s="266"/>
      <c r="I707" s="186"/>
    </row>
    <row r="708" spans="1:9" ht="12.75" customHeight="1" x14ac:dyDescent="0.25">
      <c r="A708" s="186"/>
      <c r="B708" s="189"/>
      <c r="C708" s="186"/>
      <c r="D708" s="186"/>
      <c r="E708" s="186"/>
      <c r="F708" s="186"/>
      <c r="G708" s="186"/>
      <c r="H708" s="266"/>
      <c r="I708" s="186"/>
    </row>
    <row r="709" spans="1:9" ht="12.75" customHeight="1" x14ac:dyDescent="0.25">
      <c r="A709" s="186"/>
      <c r="B709" s="189"/>
      <c r="C709" s="186"/>
      <c r="D709" s="186"/>
      <c r="E709" s="186"/>
      <c r="F709" s="186"/>
      <c r="G709" s="186"/>
      <c r="H709" s="266"/>
      <c r="I709" s="186"/>
    </row>
    <row r="710" spans="1:9" ht="12.75" customHeight="1" x14ac:dyDescent="0.25">
      <c r="A710" s="186"/>
      <c r="B710" s="189"/>
      <c r="C710" s="186"/>
      <c r="D710" s="186"/>
      <c r="E710" s="186"/>
      <c r="F710" s="186"/>
      <c r="G710" s="186"/>
      <c r="H710" s="266"/>
      <c r="I710" s="186"/>
    </row>
    <row r="711" spans="1:9" ht="12.75" customHeight="1" x14ac:dyDescent="0.25">
      <c r="A711" s="186"/>
      <c r="B711" s="189"/>
      <c r="C711" s="186"/>
      <c r="D711" s="186"/>
      <c r="E711" s="186"/>
      <c r="F711" s="186"/>
      <c r="G711" s="186"/>
      <c r="H711" s="266"/>
      <c r="I711" s="186"/>
    </row>
    <row r="712" spans="1:9" ht="12.75" customHeight="1" x14ac:dyDescent="0.25">
      <c r="A712" s="186"/>
      <c r="B712" s="189"/>
      <c r="C712" s="186"/>
      <c r="D712" s="186"/>
      <c r="E712" s="186"/>
      <c r="F712" s="186"/>
      <c r="G712" s="186"/>
      <c r="H712" s="266"/>
      <c r="I712" s="186"/>
    </row>
    <row r="713" spans="1:9" ht="12.75" customHeight="1" x14ac:dyDescent="0.25">
      <c r="A713" s="186"/>
      <c r="B713" s="189"/>
      <c r="C713" s="186"/>
      <c r="D713" s="186"/>
      <c r="E713" s="186"/>
      <c r="F713" s="186"/>
      <c r="G713" s="186"/>
      <c r="H713" s="266"/>
      <c r="I713" s="186"/>
    </row>
    <row r="714" spans="1:9" ht="12.75" customHeight="1" x14ac:dyDescent="0.25">
      <c r="A714" s="186"/>
      <c r="B714" s="189"/>
      <c r="C714" s="186"/>
      <c r="D714" s="186"/>
      <c r="E714" s="186"/>
      <c r="F714" s="186"/>
      <c r="G714" s="186"/>
      <c r="H714" s="266"/>
      <c r="I714" s="186"/>
    </row>
    <row r="715" spans="1:9" ht="12.75" customHeight="1" x14ac:dyDescent="0.25">
      <c r="A715" s="186"/>
      <c r="B715" s="189"/>
      <c r="C715" s="186"/>
      <c r="D715" s="186"/>
      <c r="E715" s="186"/>
      <c r="F715" s="186"/>
      <c r="G715" s="186"/>
      <c r="H715" s="266"/>
      <c r="I715" s="186"/>
    </row>
    <row r="716" spans="1:9" ht="12.75" customHeight="1" x14ac:dyDescent="0.25">
      <c r="A716" s="186"/>
      <c r="B716" s="189"/>
      <c r="C716" s="186"/>
      <c r="D716" s="186"/>
      <c r="E716" s="186"/>
      <c r="F716" s="186"/>
      <c r="G716" s="186"/>
      <c r="H716" s="266"/>
      <c r="I716" s="186"/>
    </row>
    <row r="717" spans="1:9" ht="12.75" customHeight="1" x14ac:dyDescent="0.25">
      <c r="A717" s="186"/>
      <c r="B717" s="189"/>
      <c r="C717" s="186"/>
      <c r="D717" s="186"/>
      <c r="E717" s="186"/>
      <c r="F717" s="186"/>
      <c r="G717" s="186"/>
      <c r="H717" s="266"/>
      <c r="I717" s="186"/>
    </row>
    <row r="718" spans="1:9" ht="12.75" customHeight="1" x14ac:dyDescent="0.25">
      <c r="A718" s="186"/>
      <c r="B718" s="189"/>
      <c r="C718" s="186"/>
      <c r="D718" s="186"/>
      <c r="E718" s="186"/>
      <c r="F718" s="186"/>
      <c r="G718" s="186"/>
      <c r="H718" s="266"/>
      <c r="I718" s="186"/>
    </row>
    <row r="719" spans="1:9" ht="12.75" customHeight="1" x14ac:dyDescent="0.25">
      <c r="A719" s="186"/>
      <c r="B719" s="189"/>
      <c r="C719" s="186"/>
      <c r="D719" s="186"/>
      <c r="E719" s="186"/>
      <c r="F719" s="186"/>
      <c r="G719" s="186"/>
      <c r="H719" s="266"/>
      <c r="I719" s="186"/>
    </row>
    <row r="720" spans="1:9" ht="12.75" customHeight="1" x14ac:dyDescent="0.25">
      <c r="A720" s="186"/>
      <c r="B720" s="189"/>
      <c r="C720" s="186"/>
      <c r="D720" s="186"/>
      <c r="E720" s="186"/>
      <c r="F720" s="186"/>
      <c r="G720" s="186"/>
      <c r="H720" s="266"/>
      <c r="I720" s="186"/>
    </row>
    <row r="721" spans="1:9" ht="12.75" customHeight="1" x14ac:dyDescent="0.25">
      <c r="A721" s="186"/>
      <c r="B721" s="189"/>
      <c r="C721" s="186"/>
      <c r="D721" s="186"/>
      <c r="E721" s="186"/>
      <c r="F721" s="186"/>
      <c r="G721" s="186"/>
      <c r="H721" s="266"/>
      <c r="I721" s="186"/>
    </row>
    <row r="722" spans="1:9" ht="12.75" customHeight="1" x14ac:dyDescent="0.25">
      <c r="A722" s="186"/>
      <c r="B722" s="189"/>
      <c r="C722" s="186"/>
      <c r="D722" s="186"/>
      <c r="E722" s="186"/>
      <c r="F722" s="186"/>
      <c r="G722" s="186"/>
      <c r="H722" s="266"/>
      <c r="I722" s="186"/>
    </row>
    <row r="723" spans="1:9" ht="12.75" customHeight="1" x14ac:dyDescent="0.25">
      <c r="A723" s="186"/>
      <c r="B723" s="189"/>
      <c r="C723" s="186"/>
      <c r="D723" s="186"/>
      <c r="E723" s="186"/>
      <c r="F723" s="186"/>
      <c r="G723" s="186"/>
      <c r="H723" s="266"/>
      <c r="I723" s="186"/>
    </row>
    <row r="724" spans="1:9" ht="12.75" customHeight="1" x14ac:dyDescent="0.25">
      <c r="A724" s="186"/>
      <c r="B724" s="189"/>
      <c r="C724" s="186"/>
      <c r="D724" s="186"/>
      <c r="E724" s="186"/>
      <c r="F724" s="186"/>
      <c r="G724" s="186"/>
      <c r="H724" s="266"/>
      <c r="I724" s="186"/>
    </row>
    <row r="725" spans="1:9" ht="12.75" customHeight="1" x14ac:dyDescent="0.25">
      <c r="A725" s="186"/>
      <c r="B725" s="189"/>
      <c r="C725" s="186"/>
      <c r="D725" s="186"/>
      <c r="E725" s="186"/>
      <c r="F725" s="186"/>
      <c r="G725" s="186"/>
      <c r="H725" s="266"/>
      <c r="I725" s="186"/>
    </row>
    <row r="726" spans="1:9" ht="12.75" customHeight="1" x14ac:dyDescent="0.25">
      <c r="A726" s="186"/>
      <c r="B726" s="189"/>
      <c r="C726" s="186"/>
      <c r="D726" s="186"/>
      <c r="E726" s="186"/>
      <c r="F726" s="186"/>
      <c r="G726" s="186"/>
      <c r="H726" s="266"/>
      <c r="I726" s="186"/>
    </row>
    <row r="727" spans="1:9" ht="12.75" customHeight="1" x14ac:dyDescent="0.25">
      <c r="A727" s="186"/>
      <c r="B727" s="189"/>
      <c r="C727" s="186"/>
      <c r="D727" s="186"/>
      <c r="E727" s="186"/>
      <c r="F727" s="186"/>
      <c r="G727" s="186"/>
      <c r="H727" s="266"/>
      <c r="I727" s="186"/>
    </row>
    <row r="728" spans="1:9" ht="12.75" customHeight="1" x14ac:dyDescent="0.25">
      <c r="A728" s="186"/>
      <c r="B728" s="189"/>
      <c r="C728" s="186"/>
      <c r="D728" s="186"/>
      <c r="E728" s="186"/>
      <c r="F728" s="186"/>
      <c r="G728" s="186"/>
      <c r="H728" s="266"/>
      <c r="I728" s="186"/>
    </row>
    <row r="729" spans="1:9" ht="12.75" customHeight="1" x14ac:dyDescent="0.25">
      <c r="A729" s="186"/>
      <c r="B729" s="189"/>
      <c r="C729" s="186"/>
      <c r="D729" s="186"/>
      <c r="E729" s="186"/>
      <c r="F729" s="186"/>
      <c r="G729" s="186"/>
      <c r="H729" s="266"/>
      <c r="I729" s="186"/>
    </row>
    <row r="730" spans="1:9" ht="12.75" customHeight="1" x14ac:dyDescent="0.25">
      <c r="A730" s="186"/>
      <c r="B730" s="189"/>
      <c r="C730" s="186"/>
      <c r="D730" s="186"/>
      <c r="E730" s="186"/>
      <c r="F730" s="186"/>
      <c r="G730" s="186"/>
      <c r="H730" s="266"/>
      <c r="I730" s="186"/>
    </row>
    <row r="731" spans="1:9" ht="12.75" customHeight="1" x14ac:dyDescent="0.25">
      <c r="A731" s="186"/>
      <c r="B731" s="189"/>
      <c r="C731" s="186"/>
      <c r="D731" s="186"/>
      <c r="E731" s="186"/>
      <c r="F731" s="186"/>
      <c r="G731" s="186"/>
      <c r="H731" s="266"/>
      <c r="I731" s="186"/>
    </row>
    <row r="732" spans="1:9" ht="12.75" customHeight="1" x14ac:dyDescent="0.25">
      <c r="A732" s="186"/>
      <c r="B732" s="189"/>
      <c r="C732" s="186"/>
      <c r="D732" s="186"/>
      <c r="E732" s="186"/>
      <c r="F732" s="186"/>
      <c r="G732" s="186"/>
      <c r="H732" s="266"/>
      <c r="I732" s="186"/>
    </row>
    <row r="733" spans="1:9" ht="12.75" customHeight="1" x14ac:dyDescent="0.25">
      <c r="A733" s="186"/>
      <c r="B733" s="189"/>
      <c r="C733" s="186"/>
      <c r="D733" s="186"/>
      <c r="E733" s="186"/>
      <c r="F733" s="186"/>
      <c r="G733" s="186"/>
      <c r="H733" s="266"/>
      <c r="I733" s="186"/>
    </row>
    <row r="734" spans="1:9" ht="12.75" customHeight="1" x14ac:dyDescent="0.25">
      <c r="A734" s="186"/>
      <c r="B734" s="189"/>
      <c r="C734" s="186"/>
      <c r="D734" s="186"/>
      <c r="E734" s="186"/>
      <c r="F734" s="186"/>
      <c r="G734" s="186"/>
      <c r="H734" s="266"/>
      <c r="I734" s="186"/>
    </row>
    <row r="735" spans="1:9" ht="12.75" customHeight="1" x14ac:dyDescent="0.25">
      <c r="A735" s="186"/>
      <c r="B735" s="189"/>
      <c r="C735" s="186"/>
      <c r="D735" s="186"/>
      <c r="E735" s="186"/>
      <c r="F735" s="186"/>
      <c r="G735" s="186"/>
      <c r="H735" s="266"/>
      <c r="I735" s="186"/>
    </row>
    <row r="736" spans="1:9" ht="12.75" customHeight="1" x14ac:dyDescent="0.25">
      <c r="A736" s="186"/>
      <c r="B736" s="189"/>
      <c r="C736" s="186"/>
      <c r="D736" s="186"/>
      <c r="E736" s="186"/>
      <c r="F736" s="186"/>
      <c r="G736" s="186"/>
      <c r="H736" s="266"/>
      <c r="I736" s="186"/>
    </row>
    <row r="737" spans="1:9" ht="12.75" customHeight="1" x14ac:dyDescent="0.25">
      <c r="A737" s="186"/>
      <c r="B737" s="189"/>
      <c r="C737" s="186"/>
      <c r="D737" s="186"/>
      <c r="E737" s="186"/>
      <c r="F737" s="186"/>
      <c r="G737" s="186"/>
      <c r="H737" s="266"/>
      <c r="I737" s="186"/>
    </row>
    <row r="738" spans="1:9" ht="12.75" customHeight="1" x14ac:dyDescent="0.25">
      <c r="A738" s="186"/>
      <c r="B738" s="189"/>
      <c r="C738" s="186"/>
      <c r="D738" s="186"/>
      <c r="E738" s="186"/>
      <c r="F738" s="186"/>
      <c r="G738" s="186"/>
      <c r="H738" s="266"/>
      <c r="I738" s="186"/>
    </row>
    <row r="739" spans="1:9" ht="12.75" customHeight="1" x14ac:dyDescent="0.25">
      <c r="A739" s="186"/>
      <c r="B739" s="189"/>
      <c r="C739" s="186"/>
      <c r="D739" s="186"/>
      <c r="E739" s="186"/>
      <c r="F739" s="186"/>
      <c r="G739" s="186"/>
      <c r="H739" s="266"/>
      <c r="I739" s="186"/>
    </row>
    <row r="740" spans="1:9" ht="12.75" customHeight="1" x14ac:dyDescent="0.25">
      <c r="A740" s="186"/>
      <c r="B740" s="189"/>
      <c r="C740" s="186"/>
      <c r="D740" s="186"/>
      <c r="E740" s="186"/>
      <c r="F740" s="186"/>
      <c r="G740" s="186"/>
      <c r="H740" s="266"/>
      <c r="I740" s="186"/>
    </row>
    <row r="741" spans="1:9" ht="12.75" customHeight="1" x14ac:dyDescent="0.25">
      <c r="A741" s="186"/>
      <c r="B741" s="189"/>
      <c r="C741" s="186"/>
      <c r="D741" s="186"/>
      <c r="E741" s="186"/>
      <c r="F741" s="186"/>
      <c r="G741" s="186"/>
      <c r="H741" s="266"/>
      <c r="I741" s="186"/>
    </row>
    <row r="742" spans="1:9" ht="12.75" customHeight="1" x14ac:dyDescent="0.25">
      <c r="A742" s="186"/>
      <c r="B742" s="189"/>
      <c r="C742" s="186"/>
      <c r="D742" s="186"/>
      <c r="E742" s="186"/>
      <c r="F742" s="186"/>
      <c r="G742" s="186"/>
      <c r="H742" s="266"/>
      <c r="I742" s="186"/>
    </row>
    <row r="743" spans="1:9" ht="12.75" customHeight="1" x14ac:dyDescent="0.25">
      <c r="A743" s="186"/>
      <c r="B743" s="189"/>
      <c r="C743" s="186"/>
      <c r="D743" s="186"/>
      <c r="E743" s="186"/>
      <c r="F743" s="186"/>
      <c r="G743" s="186"/>
      <c r="H743" s="266"/>
      <c r="I743" s="186"/>
    </row>
    <row r="744" spans="1:9" ht="12.75" customHeight="1" x14ac:dyDescent="0.25">
      <c r="A744" s="186"/>
      <c r="B744" s="189"/>
      <c r="C744" s="186"/>
      <c r="D744" s="186"/>
      <c r="E744" s="186"/>
      <c r="F744" s="186"/>
      <c r="G744" s="186"/>
      <c r="H744" s="266"/>
      <c r="I744" s="186"/>
    </row>
    <row r="745" spans="1:9" ht="12.75" customHeight="1" x14ac:dyDescent="0.25">
      <c r="A745" s="186"/>
      <c r="B745" s="189"/>
      <c r="C745" s="186"/>
      <c r="D745" s="186"/>
      <c r="E745" s="186"/>
      <c r="F745" s="186"/>
      <c r="G745" s="186"/>
      <c r="H745" s="266"/>
      <c r="I745" s="186"/>
    </row>
    <row r="746" spans="1:9" ht="12.75" customHeight="1" x14ac:dyDescent="0.25">
      <c r="A746" s="186"/>
      <c r="B746" s="189"/>
      <c r="C746" s="186"/>
      <c r="D746" s="186"/>
      <c r="E746" s="186"/>
      <c r="F746" s="186"/>
      <c r="G746" s="186"/>
      <c r="H746" s="266"/>
      <c r="I746" s="186"/>
    </row>
    <row r="747" spans="1:9" ht="12.75" customHeight="1" x14ac:dyDescent="0.25">
      <c r="A747" s="186"/>
      <c r="B747" s="189"/>
      <c r="C747" s="186"/>
      <c r="D747" s="186"/>
      <c r="E747" s="186"/>
      <c r="F747" s="186"/>
      <c r="G747" s="186"/>
      <c r="H747" s="266"/>
      <c r="I747" s="186"/>
    </row>
    <row r="748" spans="1:9" ht="12.75" customHeight="1" x14ac:dyDescent="0.25">
      <c r="A748" s="186"/>
      <c r="B748" s="189"/>
      <c r="C748" s="186"/>
      <c r="D748" s="186"/>
      <c r="E748" s="186"/>
      <c r="F748" s="186"/>
      <c r="G748" s="186"/>
      <c r="H748" s="266"/>
      <c r="I748" s="186"/>
    </row>
    <row r="749" spans="1:9" ht="12.75" customHeight="1" x14ac:dyDescent="0.25">
      <c r="A749" s="186"/>
      <c r="B749" s="189"/>
      <c r="C749" s="186"/>
      <c r="D749" s="186"/>
      <c r="E749" s="186"/>
      <c r="F749" s="186"/>
      <c r="G749" s="186"/>
      <c r="H749" s="266"/>
      <c r="I749" s="186"/>
    </row>
    <row r="750" spans="1:9" ht="12.75" customHeight="1" x14ac:dyDescent="0.25">
      <c r="A750" s="186"/>
      <c r="B750" s="189"/>
      <c r="C750" s="186"/>
      <c r="D750" s="186"/>
      <c r="E750" s="186"/>
      <c r="F750" s="186"/>
      <c r="G750" s="186"/>
      <c r="H750" s="266"/>
      <c r="I750" s="186"/>
    </row>
    <row r="751" spans="1:9" ht="12.75" customHeight="1" x14ac:dyDescent="0.25">
      <c r="A751" s="186"/>
      <c r="B751" s="189"/>
      <c r="C751" s="186"/>
      <c r="D751" s="186"/>
      <c r="E751" s="186"/>
      <c r="F751" s="186"/>
      <c r="G751" s="186"/>
      <c r="H751" s="266"/>
      <c r="I751" s="186"/>
    </row>
    <row r="752" spans="1:9" ht="12.75" customHeight="1" x14ac:dyDescent="0.25">
      <c r="A752" s="186"/>
      <c r="B752" s="189"/>
      <c r="C752" s="186"/>
      <c r="D752" s="186"/>
      <c r="E752" s="186"/>
      <c r="F752" s="186"/>
      <c r="G752" s="186"/>
      <c r="H752" s="266"/>
      <c r="I752" s="186"/>
    </row>
    <row r="753" spans="1:9" ht="12.75" customHeight="1" x14ac:dyDescent="0.25">
      <c r="A753" s="186"/>
      <c r="B753" s="189"/>
      <c r="C753" s="186"/>
      <c r="D753" s="186"/>
      <c r="E753" s="186"/>
      <c r="F753" s="186"/>
      <c r="G753" s="186"/>
      <c r="H753" s="266"/>
      <c r="I753" s="186"/>
    </row>
    <row r="754" spans="1:9" ht="12.75" customHeight="1" x14ac:dyDescent="0.25">
      <c r="A754" s="186"/>
      <c r="B754" s="189"/>
      <c r="C754" s="186"/>
      <c r="D754" s="186"/>
      <c r="E754" s="186"/>
      <c r="F754" s="186"/>
      <c r="G754" s="186"/>
      <c r="H754" s="266"/>
      <c r="I754" s="186"/>
    </row>
    <row r="755" spans="1:9" ht="12.75" customHeight="1" x14ac:dyDescent="0.25">
      <c r="A755" s="186"/>
      <c r="B755" s="189"/>
      <c r="C755" s="186"/>
      <c r="D755" s="186"/>
      <c r="E755" s="186"/>
      <c r="F755" s="186"/>
      <c r="G755" s="186"/>
      <c r="H755" s="266"/>
      <c r="I755" s="186"/>
    </row>
    <row r="756" spans="1:9" ht="12.75" customHeight="1" x14ac:dyDescent="0.25">
      <c r="A756" s="186"/>
      <c r="B756" s="189"/>
      <c r="C756" s="186"/>
      <c r="D756" s="186"/>
      <c r="E756" s="186"/>
      <c r="F756" s="186"/>
      <c r="G756" s="186"/>
      <c r="H756" s="266"/>
      <c r="I756" s="186"/>
    </row>
    <row r="757" spans="1:9" ht="12.75" customHeight="1" x14ac:dyDescent="0.25">
      <c r="A757" s="186"/>
      <c r="B757" s="189"/>
      <c r="C757" s="186"/>
      <c r="D757" s="186"/>
      <c r="E757" s="186"/>
      <c r="F757" s="186"/>
      <c r="G757" s="186"/>
      <c r="H757" s="266"/>
      <c r="I757" s="186"/>
    </row>
    <row r="758" spans="1:9" ht="12.75" customHeight="1" x14ac:dyDescent="0.25">
      <c r="A758" s="186"/>
      <c r="B758" s="189"/>
      <c r="C758" s="186"/>
      <c r="D758" s="186"/>
      <c r="E758" s="186"/>
      <c r="F758" s="186"/>
      <c r="G758" s="186"/>
      <c r="H758" s="266"/>
      <c r="I758" s="186"/>
    </row>
    <row r="759" spans="1:9" ht="12.75" customHeight="1" x14ac:dyDescent="0.25">
      <c r="A759" s="186"/>
      <c r="B759" s="189"/>
      <c r="C759" s="186"/>
      <c r="D759" s="186"/>
      <c r="E759" s="186"/>
      <c r="F759" s="186"/>
      <c r="G759" s="186"/>
      <c r="H759" s="266"/>
      <c r="I759" s="186"/>
    </row>
    <row r="760" spans="1:9" ht="12.75" customHeight="1" x14ac:dyDescent="0.25">
      <c r="A760" s="186"/>
      <c r="B760" s="189"/>
      <c r="C760" s="186"/>
      <c r="D760" s="186"/>
      <c r="E760" s="186"/>
      <c r="F760" s="186"/>
      <c r="G760" s="186"/>
      <c r="H760" s="266"/>
      <c r="I760" s="186"/>
    </row>
    <row r="761" spans="1:9" ht="12.75" customHeight="1" x14ac:dyDescent="0.25">
      <c r="A761" s="186"/>
      <c r="B761" s="189"/>
      <c r="C761" s="186"/>
      <c r="D761" s="186"/>
      <c r="E761" s="186"/>
      <c r="F761" s="186"/>
      <c r="G761" s="186"/>
      <c r="H761" s="266"/>
      <c r="I761" s="186"/>
    </row>
    <row r="762" spans="1:9" ht="12.75" customHeight="1" x14ac:dyDescent="0.25">
      <c r="A762" s="186"/>
      <c r="B762" s="189"/>
      <c r="C762" s="186"/>
      <c r="D762" s="186"/>
      <c r="E762" s="186"/>
      <c r="F762" s="186"/>
      <c r="G762" s="186"/>
      <c r="H762" s="266"/>
      <c r="I762" s="186"/>
    </row>
    <row r="763" spans="1:9" ht="12.75" customHeight="1" x14ac:dyDescent="0.25">
      <c r="A763" s="186"/>
      <c r="B763" s="189"/>
      <c r="C763" s="186"/>
      <c r="D763" s="186"/>
      <c r="E763" s="186"/>
      <c r="F763" s="186"/>
      <c r="G763" s="186"/>
      <c r="H763" s="266"/>
      <c r="I763" s="186"/>
    </row>
    <row r="764" spans="1:9" ht="12.75" customHeight="1" x14ac:dyDescent="0.25">
      <c r="A764" s="186"/>
      <c r="B764" s="189"/>
      <c r="C764" s="186"/>
      <c r="D764" s="186"/>
      <c r="E764" s="186"/>
      <c r="F764" s="186"/>
      <c r="G764" s="186"/>
      <c r="H764" s="266"/>
      <c r="I764" s="186"/>
    </row>
    <row r="765" spans="1:9" ht="12.75" customHeight="1" x14ac:dyDescent="0.25">
      <c r="A765" s="186"/>
      <c r="B765" s="189"/>
      <c r="C765" s="186"/>
      <c r="D765" s="186"/>
      <c r="E765" s="186"/>
      <c r="F765" s="186"/>
      <c r="G765" s="186"/>
      <c r="H765" s="266"/>
      <c r="I765" s="186"/>
    </row>
    <row r="766" spans="1:9" ht="12.75" customHeight="1" x14ac:dyDescent="0.25">
      <c r="A766" s="186"/>
      <c r="B766" s="189"/>
      <c r="C766" s="186"/>
      <c r="D766" s="186"/>
      <c r="E766" s="186"/>
      <c r="F766" s="186"/>
      <c r="G766" s="186"/>
      <c r="H766" s="266"/>
      <c r="I766" s="186"/>
    </row>
    <row r="767" spans="1:9" ht="12.75" customHeight="1" x14ac:dyDescent="0.25">
      <c r="A767" s="186"/>
      <c r="B767" s="189"/>
      <c r="C767" s="186"/>
      <c r="D767" s="186"/>
      <c r="E767" s="186"/>
      <c r="F767" s="186"/>
      <c r="G767" s="186"/>
      <c r="H767" s="266"/>
      <c r="I767" s="186"/>
    </row>
    <row r="768" spans="1:9" ht="12.75" customHeight="1" x14ac:dyDescent="0.25">
      <c r="A768" s="186"/>
      <c r="B768" s="189"/>
      <c r="C768" s="186"/>
      <c r="D768" s="186"/>
      <c r="E768" s="186"/>
      <c r="F768" s="186"/>
      <c r="G768" s="186"/>
      <c r="H768" s="266"/>
      <c r="I768" s="186"/>
    </row>
    <row r="769" spans="1:9" ht="12.75" customHeight="1" x14ac:dyDescent="0.25">
      <c r="A769" s="186"/>
      <c r="B769" s="189"/>
      <c r="C769" s="186"/>
      <c r="D769" s="186"/>
      <c r="E769" s="186"/>
      <c r="F769" s="186"/>
      <c r="G769" s="186"/>
      <c r="H769" s="266"/>
      <c r="I769" s="186"/>
    </row>
    <row r="770" spans="1:9" ht="12.75" customHeight="1" x14ac:dyDescent="0.25">
      <c r="A770" s="186"/>
      <c r="B770" s="189"/>
      <c r="C770" s="186"/>
      <c r="D770" s="186"/>
      <c r="E770" s="186"/>
      <c r="F770" s="186"/>
      <c r="G770" s="186"/>
      <c r="H770" s="266"/>
      <c r="I770" s="186"/>
    </row>
    <row r="771" spans="1:9" ht="12.75" customHeight="1" x14ac:dyDescent="0.25">
      <c r="A771" s="186"/>
      <c r="B771" s="189"/>
      <c r="C771" s="186"/>
      <c r="D771" s="186"/>
      <c r="E771" s="186"/>
      <c r="F771" s="186"/>
      <c r="G771" s="186"/>
      <c r="H771" s="266"/>
      <c r="I771" s="186"/>
    </row>
    <row r="772" spans="1:9" ht="12.75" customHeight="1" x14ac:dyDescent="0.25">
      <c r="A772" s="186"/>
      <c r="B772" s="189"/>
      <c r="C772" s="186"/>
      <c r="D772" s="186"/>
      <c r="E772" s="186"/>
      <c r="F772" s="186"/>
      <c r="G772" s="186"/>
      <c r="H772" s="266"/>
      <c r="I772" s="186"/>
    </row>
    <row r="773" spans="1:9" ht="12.75" customHeight="1" x14ac:dyDescent="0.25">
      <c r="A773" s="186"/>
      <c r="B773" s="189"/>
      <c r="C773" s="186"/>
      <c r="D773" s="186"/>
      <c r="E773" s="186"/>
      <c r="F773" s="186"/>
      <c r="G773" s="186"/>
      <c r="H773" s="266"/>
      <c r="I773" s="186"/>
    </row>
    <row r="774" spans="1:9" ht="12.75" customHeight="1" x14ac:dyDescent="0.25">
      <c r="A774" s="186"/>
      <c r="B774" s="189"/>
      <c r="C774" s="186"/>
      <c r="D774" s="186"/>
      <c r="E774" s="186"/>
      <c r="F774" s="186"/>
      <c r="G774" s="186"/>
      <c r="H774" s="266"/>
      <c r="I774" s="186"/>
    </row>
    <row r="775" spans="1:9" ht="12.75" customHeight="1" x14ac:dyDescent="0.25">
      <c r="A775" s="186"/>
      <c r="B775" s="189"/>
      <c r="C775" s="186"/>
      <c r="D775" s="186"/>
      <c r="E775" s="186"/>
      <c r="F775" s="186"/>
      <c r="G775" s="186"/>
      <c r="H775" s="266"/>
      <c r="I775" s="186"/>
    </row>
    <row r="776" spans="1:9" ht="12.75" customHeight="1" x14ac:dyDescent="0.25">
      <c r="A776" s="186"/>
      <c r="B776" s="189"/>
      <c r="C776" s="186"/>
      <c r="D776" s="186"/>
      <c r="E776" s="186"/>
      <c r="F776" s="186"/>
      <c r="G776" s="186"/>
      <c r="H776" s="266"/>
      <c r="I776" s="186"/>
    </row>
    <row r="777" spans="1:9" ht="12.75" customHeight="1" x14ac:dyDescent="0.25">
      <c r="A777" s="186"/>
      <c r="B777" s="189"/>
      <c r="C777" s="186"/>
      <c r="D777" s="186"/>
      <c r="E777" s="186"/>
      <c r="F777" s="186"/>
      <c r="G777" s="186"/>
      <c r="H777" s="266"/>
      <c r="I777" s="186"/>
    </row>
    <row r="778" spans="1:9" ht="12.75" customHeight="1" x14ac:dyDescent="0.25">
      <c r="A778" s="186"/>
      <c r="B778" s="189"/>
      <c r="C778" s="186"/>
      <c r="D778" s="186"/>
      <c r="E778" s="186"/>
      <c r="F778" s="186"/>
      <c r="G778" s="186"/>
      <c r="H778" s="266"/>
      <c r="I778" s="186"/>
    </row>
    <row r="779" spans="1:9" ht="12.75" customHeight="1" x14ac:dyDescent="0.25">
      <c r="A779" s="186"/>
      <c r="B779" s="189"/>
      <c r="C779" s="186"/>
      <c r="D779" s="186"/>
      <c r="E779" s="186"/>
      <c r="F779" s="186"/>
      <c r="G779" s="186"/>
      <c r="H779" s="266"/>
      <c r="I779" s="186"/>
    </row>
    <row r="780" spans="1:9" ht="12.75" customHeight="1" x14ac:dyDescent="0.25">
      <c r="A780" s="186"/>
      <c r="B780" s="189"/>
      <c r="C780" s="186"/>
      <c r="D780" s="186"/>
      <c r="E780" s="186"/>
      <c r="F780" s="186"/>
      <c r="G780" s="186"/>
      <c r="H780" s="266"/>
      <c r="I780" s="186"/>
    </row>
    <row r="781" spans="1:9" ht="12.75" customHeight="1" x14ac:dyDescent="0.25">
      <c r="A781" s="186"/>
      <c r="B781" s="189"/>
      <c r="C781" s="186"/>
      <c r="D781" s="186"/>
      <c r="E781" s="186"/>
      <c r="F781" s="186"/>
      <c r="G781" s="186"/>
      <c r="H781" s="266"/>
      <c r="I781" s="186"/>
    </row>
    <row r="782" spans="1:9" ht="12.75" customHeight="1" x14ac:dyDescent="0.25">
      <c r="A782" s="186"/>
      <c r="B782" s="189"/>
      <c r="C782" s="186"/>
      <c r="D782" s="186"/>
      <c r="E782" s="186"/>
      <c r="F782" s="186"/>
      <c r="G782" s="186"/>
      <c r="H782" s="266"/>
      <c r="I782" s="186"/>
    </row>
    <row r="783" spans="1:9" ht="12.75" customHeight="1" x14ac:dyDescent="0.25">
      <c r="A783" s="186"/>
      <c r="B783" s="189"/>
      <c r="C783" s="186"/>
      <c r="D783" s="186"/>
      <c r="E783" s="186"/>
      <c r="F783" s="186"/>
      <c r="G783" s="186"/>
      <c r="H783" s="266"/>
      <c r="I783" s="186"/>
    </row>
    <row r="784" spans="1:9" ht="12.75" customHeight="1" x14ac:dyDescent="0.25">
      <c r="A784" s="186"/>
      <c r="B784" s="189"/>
      <c r="C784" s="186"/>
      <c r="D784" s="186"/>
      <c r="E784" s="186"/>
      <c r="F784" s="186"/>
      <c r="G784" s="186"/>
      <c r="H784" s="266"/>
      <c r="I784" s="186"/>
    </row>
    <row r="785" spans="1:9" ht="12.75" customHeight="1" x14ac:dyDescent="0.25">
      <c r="A785" s="186"/>
      <c r="B785" s="189"/>
      <c r="C785" s="186"/>
      <c r="D785" s="186"/>
      <c r="E785" s="186"/>
      <c r="F785" s="186"/>
      <c r="G785" s="186"/>
      <c r="H785" s="266"/>
      <c r="I785" s="186"/>
    </row>
    <row r="786" spans="1:9" ht="12.75" customHeight="1" x14ac:dyDescent="0.25">
      <c r="A786" s="186"/>
      <c r="B786" s="189"/>
      <c r="C786" s="186"/>
      <c r="D786" s="186"/>
      <c r="E786" s="186"/>
      <c r="F786" s="186"/>
      <c r="G786" s="186"/>
      <c r="H786" s="266"/>
      <c r="I786" s="186"/>
    </row>
    <row r="787" spans="1:9" ht="12.75" customHeight="1" x14ac:dyDescent="0.25">
      <c r="A787" s="186"/>
      <c r="B787" s="189"/>
      <c r="C787" s="186"/>
      <c r="D787" s="186"/>
      <c r="E787" s="186"/>
      <c r="F787" s="186"/>
      <c r="G787" s="186"/>
      <c r="H787" s="266"/>
      <c r="I787" s="186"/>
    </row>
    <row r="788" spans="1:9" ht="12.75" customHeight="1" x14ac:dyDescent="0.25">
      <c r="A788" s="186"/>
      <c r="B788" s="189"/>
      <c r="C788" s="186"/>
      <c r="D788" s="186"/>
      <c r="E788" s="186"/>
      <c r="F788" s="186"/>
      <c r="G788" s="186"/>
      <c r="H788" s="266"/>
      <c r="I788" s="186"/>
    </row>
    <row r="789" spans="1:9" ht="12.75" customHeight="1" x14ac:dyDescent="0.25">
      <c r="A789" s="186"/>
      <c r="B789" s="189"/>
      <c r="C789" s="186"/>
      <c r="D789" s="186"/>
      <c r="E789" s="186"/>
      <c r="F789" s="186"/>
      <c r="G789" s="186"/>
      <c r="H789" s="266"/>
      <c r="I789" s="186"/>
    </row>
    <row r="790" spans="1:9" ht="12.75" customHeight="1" x14ac:dyDescent="0.25">
      <c r="A790" s="186"/>
      <c r="B790" s="189"/>
      <c r="C790" s="186"/>
      <c r="D790" s="186"/>
      <c r="E790" s="186"/>
      <c r="F790" s="186"/>
      <c r="G790" s="186"/>
      <c r="H790" s="266"/>
      <c r="I790" s="186"/>
    </row>
    <row r="791" spans="1:9" ht="12.75" customHeight="1" x14ac:dyDescent="0.25">
      <c r="A791" s="186"/>
      <c r="B791" s="189"/>
      <c r="C791" s="186"/>
      <c r="D791" s="186"/>
      <c r="E791" s="186"/>
      <c r="F791" s="186"/>
      <c r="G791" s="186"/>
      <c r="H791" s="266"/>
      <c r="I791" s="186"/>
    </row>
    <row r="792" spans="1:9" ht="12.75" customHeight="1" x14ac:dyDescent="0.25">
      <c r="A792" s="186"/>
      <c r="B792" s="189"/>
      <c r="C792" s="186"/>
      <c r="D792" s="186"/>
      <c r="E792" s="186"/>
      <c r="F792" s="186"/>
      <c r="G792" s="186"/>
      <c r="H792" s="266"/>
      <c r="I792" s="186"/>
    </row>
    <row r="793" spans="1:9" ht="12.75" customHeight="1" x14ac:dyDescent="0.25">
      <c r="A793" s="186"/>
      <c r="B793" s="189"/>
      <c r="C793" s="186"/>
      <c r="D793" s="186"/>
      <c r="E793" s="186"/>
      <c r="F793" s="186"/>
      <c r="G793" s="186"/>
      <c r="H793" s="266"/>
      <c r="I793" s="186"/>
    </row>
    <row r="794" spans="1:9" ht="12.75" customHeight="1" x14ac:dyDescent="0.25">
      <c r="A794" s="186"/>
      <c r="B794" s="189"/>
      <c r="C794" s="186"/>
      <c r="D794" s="186"/>
      <c r="E794" s="186"/>
      <c r="F794" s="186"/>
      <c r="G794" s="186"/>
      <c r="H794" s="266"/>
      <c r="I794" s="186"/>
    </row>
    <row r="795" spans="1:9" ht="12.75" customHeight="1" x14ac:dyDescent="0.25">
      <c r="A795" s="186"/>
      <c r="B795" s="189"/>
      <c r="C795" s="186"/>
      <c r="D795" s="186"/>
      <c r="E795" s="186"/>
      <c r="F795" s="186"/>
      <c r="G795" s="186"/>
      <c r="H795" s="266"/>
      <c r="I795" s="186"/>
    </row>
    <row r="796" spans="1:9" ht="12.75" customHeight="1" x14ac:dyDescent="0.25">
      <c r="A796" s="186"/>
      <c r="B796" s="189"/>
      <c r="C796" s="186"/>
      <c r="D796" s="186"/>
      <c r="E796" s="186"/>
      <c r="F796" s="186"/>
      <c r="G796" s="186"/>
      <c r="H796" s="266"/>
      <c r="I796" s="186"/>
    </row>
    <row r="797" spans="1:9" ht="12.75" customHeight="1" x14ac:dyDescent="0.25">
      <c r="A797" s="186"/>
      <c r="B797" s="189"/>
      <c r="C797" s="186"/>
      <c r="D797" s="186"/>
      <c r="E797" s="186"/>
      <c r="F797" s="186"/>
      <c r="G797" s="186"/>
      <c r="H797" s="266"/>
      <c r="I797" s="186"/>
    </row>
    <row r="798" spans="1:9" ht="12.75" customHeight="1" x14ac:dyDescent="0.25">
      <c r="A798" s="186"/>
      <c r="B798" s="189"/>
      <c r="C798" s="186"/>
      <c r="D798" s="186"/>
      <c r="E798" s="186"/>
      <c r="F798" s="186"/>
      <c r="G798" s="186"/>
      <c r="H798" s="266"/>
      <c r="I798" s="186"/>
    </row>
    <row r="799" spans="1:9" ht="12.75" customHeight="1" x14ac:dyDescent="0.25">
      <c r="A799" s="186"/>
      <c r="B799" s="189"/>
      <c r="C799" s="186"/>
      <c r="D799" s="186"/>
      <c r="E799" s="186"/>
      <c r="F799" s="186"/>
      <c r="G799" s="186"/>
      <c r="H799" s="266"/>
      <c r="I799" s="186"/>
    </row>
    <row r="800" spans="1:9" ht="12.75" customHeight="1" x14ac:dyDescent="0.25">
      <c r="A800" s="186"/>
      <c r="B800" s="189"/>
      <c r="C800" s="186"/>
      <c r="D800" s="186"/>
      <c r="E800" s="186"/>
      <c r="F800" s="186"/>
      <c r="G800" s="186"/>
      <c r="H800" s="266"/>
      <c r="I800" s="186"/>
    </row>
    <row r="801" spans="1:9" ht="12.75" customHeight="1" x14ac:dyDescent="0.25">
      <c r="A801" s="186"/>
      <c r="B801" s="189"/>
      <c r="C801" s="186"/>
      <c r="D801" s="186"/>
      <c r="E801" s="186"/>
      <c r="F801" s="186"/>
      <c r="G801" s="186"/>
      <c r="H801" s="266"/>
      <c r="I801" s="186"/>
    </row>
    <row r="802" spans="1:9" ht="12.75" customHeight="1" x14ac:dyDescent="0.25">
      <c r="A802" s="186"/>
      <c r="B802" s="189"/>
      <c r="C802" s="186"/>
      <c r="D802" s="186"/>
      <c r="E802" s="186"/>
      <c r="F802" s="186"/>
      <c r="G802" s="186"/>
      <c r="H802" s="266"/>
      <c r="I802" s="186"/>
    </row>
    <row r="803" spans="1:9" ht="12.75" customHeight="1" x14ac:dyDescent="0.25">
      <c r="A803" s="186"/>
      <c r="B803" s="189"/>
      <c r="C803" s="186"/>
      <c r="D803" s="186"/>
      <c r="E803" s="186"/>
      <c r="F803" s="186"/>
      <c r="G803" s="186"/>
      <c r="H803" s="266"/>
      <c r="I803" s="186"/>
    </row>
    <row r="804" spans="1:9" ht="12.75" customHeight="1" x14ac:dyDescent="0.25">
      <c r="A804" s="186"/>
      <c r="B804" s="189"/>
      <c r="C804" s="186"/>
      <c r="D804" s="186"/>
      <c r="E804" s="186"/>
      <c r="F804" s="186"/>
      <c r="G804" s="186"/>
      <c r="H804" s="266"/>
      <c r="I804" s="186"/>
    </row>
    <row r="805" spans="1:9" ht="12.75" customHeight="1" x14ac:dyDescent="0.25">
      <c r="A805" s="186"/>
      <c r="B805" s="189"/>
      <c r="C805" s="186"/>
      <c r="D805" s="186"/>
      <c r="E805" s="186"/>
      <c r="F805" s="186"/>
      <c r="G805" s="186"/>
      <c r="H805" s="266"/>
      <c r="I805" s="186"/>
    </row>
    <row r="806" spans="1:9" ht="12.75" customHeight="1" x14ac:dyDescent="0.25">
      <c r="A806" s="186"/>
      <c r="B806" s="189"/>
      <c r="C806" s="186"/>
      <c r="D806" s="186"/>
      <c r="E806" s="186"/>
      <c r="F806" s="186"/>
      <c r="G806" s="186"/>
      <c r="H806" s="266"/>
      <c r="I806" s="186"/>
    </row>
    <row r="807" spans="1:9" ht="12.75" customHeight="1" x14ac:dyDescent="0.25">
      <c r="A807" s="186"/>
      <c r="B807" s="189"/>
      <c r="C807" s="186"/>
      <c r="D807" s="186"/>
      <c r="E807" s="186"/>
      <c r="F807" s="186"/>
      <c r="G807" s="186"/>
      <c r="H807" s="266"/>
      <c r="I807" s="186"/>
    </row>
    <row r="808" spans="1:9" ht="12.75" customHeight="1" x14ac:dyDescent="0.25">
      <c r="A808" s="186"/>
      <c r="B808" s="189"/>
      <c r="C808" s="186"/>
      <c r="D808" s="186"/>
      <c r="E808" s="186"/>
      <c r="F808" s="186"/>
      <c r="G808" s="186"/>
      <c r="H808" s="266"/>
      <c r="I808" s="186"/>
    </row>
    <row r="809" spans="1:9" ht="12.75" customHeight="1" x14ac:dyDescent="0.25">
      <c r="A809" s="186"/>
      <c r="B809" s="189"/>
      <c r="C809" s="186"/>
      <c r="D809" s="186"/>
      <c r="E809" s="186"/>
      <c r="F809" s="186"/>
      <c r="G809" s="186"/>
      <c r="H809" s="266"/>
      <c r="I809" s="186"/>
    </row>
    <row r="810" spans="1:9" ht="12.75" customHeight="1" x14ac:dyDescent="0.25">
      <c r="A810" s="186"/>
      <c r="B810" s="189"/>
      <c r="C810" s="186"/>
      <c r="D810" s="186"/>
      <c r="E810" s="186"/>
      <c r="F810" s="186"/>
      <c r="G810" s="186"/>
      <c r="H810" s="266"/>
      <c r="I810" s="186"/>
    </row>
    <row r="811" spans="1:9" ht="12.75" customHeight="1" x14ac:dyDescent="0.25">
      <c r="A811" s="186"/>
      <c r="B811" s="189"/>
      <c r="C811" s="186"/>
      <c r="D811" s="186"/>
      <c r="E811" s="186"/>
      <c r="F811" s="186"/>
      <c r="G811" s="186"/>
      <c r="H811" s="266"/>
      <c r="I811" s="186"/>
    </row>
    <row r="812" spans="1:9" ht="12.75" customHeight="1" x14ac:dyDescent="0.25">
      <c r="A812" s="186"/>
      <c r="B812" s="189"/>
      <c r="C812" s="186"/>
      <c r="D812" s="186"/>
      <c r="E812" s="186"/>
      <c r="F812" s="186"/>
      <c r="G812" s="186"/>
      <c r="H812" s="266"/>
      <c r="I812" s="186"/>
    </row>
    <row r="813" spans="1:9" ht="12.75" customHeight="1" x14ac:dyDescent="0.25">
      <c r="A813" s="186"/>
      <c r="B813" s="189"/>
      <c r="C813" s="186"/>
      <c r="D813" s="186"/>
      <c r="E813" s="186"/>
      <c r="F813" s="186"/>
      <c r="G813" s="186"/>
      <c r="H813" s="266"/>
      <c r="I813" s="186"/>
    </row>
    <row r="814" spans="1:9" ht="12.75" customHeight="1" x14ac:dyDescent="0.25">
      <c r="A814" s="186"/>
      <c r="B814" s="189"/>
      <c r="C814" s="186"/>
      <c r="D814" s="186"/>
      <c r="E814" s="186"/>
      <c r="F814" s="186"/>
      <c r="G814" s="186"/>
      <c r="H814" s="266"/>
      <c r="I814" s="186"/>
    </row>
    <row r="815" spans="1:9" ht="12.75" customHeight="1" x14ac:dyDescent="0.25">
      <c r="A815" s="186"/>
      <c r="B815" s="189"/>
      <c r="C815" s="186"/>
      <c r="D815" s="186"/>
      <c r="E815" s="186"/>
      <c r="F815" s="186"/>
      <c r="G815" s="186"/>
      <c r="H815" s="266"/>
      <c r="I815" s="186"/>
    </row>
    <row r="816" spans="1:9" ht="12.75" customHeight="1" x14ac:dyDescent="0.25">
      <c r="A816" s="186"/>
      <c r="B816" s="189"/>
      <c r="C816" s="186"/>
      <c r="D816" s="186"/>
      <c r="E816" s="186"/>
      <c r="F816" s="186"/>
      <c r="G816" s="186"/>
      <c r="H816" s="266"/>
      <c r="I816" s="186"/>
    </row>
    <row r="817" spans="1:9" ht="12.75" customHeight="1" x14ac:dyDescent="0.25">
      <c r="A817" s="186"/>
      <c r="B817" s="189"/>
      <c r="C817" s="186"/>
      <c r="D817" s="186"/>
      <c r="E817" s="186"/>
      <c r="F817" s="186"/>
      <c r="G817" s="186"/>
      <c r="H817" s="266"/>
      <c r="I817" s="186"/>
    </row>
    <row r="818" spans="1:9" ht="12.75" customHeight="1" x14ac:dyDescent="0.25">
      <c r="A818" s="186"/>
      <c r="B818" s="189"/>
      <c r="C818" s="186"/>
      <c r="D818" s="186"/>
      <c r="E818" s="186"/>
      <c r="F818" s="186"/>
      <c r="G818" s="186"/>
      <c r="H818" s="266"/>
      <c r="I818" s="186"/>
    </row>
    <row r="819" spans="1:9" ht="12.75" customHeight="1" x14ac:dyDescent="0.25">
      <c r="A819" s="186"/>
      <c r="B819" s="189"/>
      <c r="C819" s="186"/>
      <c r="D819" s="186"/>
      <c r="E819" s="186"/>
      <c r="F819" s="186"/>
      <c r="G819" s="186"/>
      <c r="H819" s="266"/>
      <c r="I819" s="186"/>
    </row>
    <row r="820" spans="1:9" ht="12.75" customHeight="1" x14ac:dyDescent="0.25">
      <c r="A820" s="186"/>
      <c r="B820" s="189"/>
      <c r="C820" s="186"/>
      <c r="D820" s="186"/>
      <c r="E820" s="186"/>
      <c r="F820" s="186"/>
      <c r="G820" s="186"/>
      <c r="H820" s="266"/>
      <c r="I820" s="186"/>
    </row>
    <row r="821" spans="1:9" ht="12.75" customHeight="1" x14ac:dyDescent="0.25">
      <c r="A821" s="186"/>
      <c r="B821" s="189"/>
      <c r="C821" s="186"/>
      <c r="D821" s="186"/>
      <c r="E821" s="186"/>
      <c r="F821" s="186"/>
      <c r="G821" s="186"/>
      <c r="H821" s="266"/>
      <c r="I821" s="186"/>
    </row>
    <row r="822" spans="1:9" ht="12.75" customHeight="1" x14ac:dyDescent="0.25">
      <c r="A822" s="186"/>
      <c r="B822" s="189"/>
      <c r="C822" s="186"/>
      <c r="D822" s="186"/>
      <c r="E822" s="186"/>
      <c r="F822" s="186"/>
      <c r="G822" s="186"/>
      <c r="H822" s="266"/>
      <c r="I822" s="186"/>
    </row>
    <row r="823" spans="1:9" ht="12.75" customHeight="1" x14ac:dyDescent="0.25">
      <c r="A823" s="186"/>
      <c r="B823" s="189"/>
      <c r="C823" s="186"/>
      <c r="D823" s="186"/>
      <c r="E823" s="186"/>
      <c r="F823" s="186"/>
      <c r="G823" s="186"/>
      <c r="H823" s="266"/>
      <c r="I823" s="186"/>
    </row>
    <row r="824" spans="1:9" ht="12.75" customHeight="1" x14ac:dyDescent="0.25">
      <c r="A824" s="186"/>
      <c r="B824" s="189"/>
      <c r="C824" s="186"/>
      <c r="D824" s="186"/>
      <c r="E824" s="186"/>
      <c r="F824" s="186"/>
      <c r="G824" s="186"/>
      <c r="H824" s="266"/>
      <c r="I824" s="186"/>
    </row>
    <row r="825" spans="1:9" ht="12.75" customHeight="1" x14ac:dyDescent="0.25">
      <c r="A825" s="186"/>
      <c r="B825" s="189"/>
      <c r="C825" s="186"/>
      <c r="D825" s="186"/>
      <c r="E825" s="186"/>
      <c r="F825" s="186"/>
      <c r="G825" s="186"/>
      <c r="H825" s="266"/>
      <c r="I825" s="186"/>
    </row>
    <row r="826" spans="1:9" ht="12.75" customHeight="1" x14ac:dyDescent="0.25">
      <c r="A826" s="186"/>
      <c r="B826" s="189"/>
      <c r="C826" s="186"/>
      <c r="D826" s="186"/>
      <c r="E826" s="186"/>
      <c r="F826" s="186"/>
      <c r="G826" s="186"/>
      <c r="H826" s="266"/>
      <c r="I826" s="186"/>
    </row>
    <row r="827" spans="1:9" ht="12.75" customHeight="1" x14ac:dyDescent="0.25">
      <c r="A827" s="186"/>
      <c r="B827" s="189"/>
      <c r="C827" s="186"/>
      <c r="D827" s="186"/>
      <c r="E827" s="186"/>
      <c r="F827" s="186"/>
      <c r="G827" s="186"/>
      <c r="H827" s="266"/>
      <c r="I827" s="186"/>
    </row>
    <row r="828" spans="1:9" ht="12.75" customHeight="1" x14ac:dyDescent="0.25">
      <c r="A828" s="186"/>
      <c r="B828" s="189"/>
      <c r="C828" s="186"/>
      <c r="D828" s="186"/>
      <c r="E828" s="186"/>
      <c r="F828" s="186"/>
      <c r="G828" s="186"/>
      <c r="H828" s="266"/>
      <c r="I828" s="186"/>
    </row>
    <row r="829" spans="1:9" ht="12.75" customHeight="1" x14ac:dyDescent="0.25">
      <c r="A829" s="186"/>
      <c r="B829" s="189"/>
      <c r="C829" s="186"/>
      <c r="D829" s="186"/>
      <c r="E829" s="186"/>
      <c r="F829" s="186"/>
      <c r="G829" s="186"/>
      <c r="H829" s="266"/>
      <c r="I829" s="186"/>
    </row>
    <row r="830" spans="1:9" ht="12.75" customHeight="1" x14ac:dyDescent="0.25">
      <c r="A830" s="186"/>
      <c r="B830" s="189"/>
      <c r="C830" s="186"/>
      <c r="D830" s="186"/>
      <c r="E830" s="186"/>
      <c r="F830" s="186"/>
      <c r="G830" s="186"/>
      <c r="H830" s="266"/>
      <c r="I830" s="186"/>
    </row>
    <row r="831" spans="1:9" ht="12.75" customHeight="1" x14ac:dyDescent="0.25">
      <c r="A831" s="186"/>
      <c r="B831" s="189"/>
      <c r="C831" s="186"/>
      <c r="D831" s="186"/>
      <c r="E831" s="186"/>
      <c r="F831" s="186"/>
      <c r="G831" s="186"/>
      <c r="H831" s="266"/>
      <c r="I831" s="186"/>
    </row>
    <row r="832" spans="1:9" ht="12.75" customHeight="1" x14ac:dyDescent="0.25">
      <c r="A832" s="186"/>
      <c r="B832" s="189"/>
      <c r="C832" s="186"/>
      <c r="D832" s="186"/>
      <c r="E832" s="186"/>
      <c r="F832" s="186"/>
      <c r="G832" s="186"/>
      <c r="H832" s="266"/>
      <c r="I832" s="186"/>
    </row>
    <row r="833" spans="1:9" ht="12.75" customHeight="1" x14ac:dyDescent="0.25">
      <c r="A833" s="186"/>
      <c r="B833" s="189"/>
      <c r="C833" s="186"/>
      <c r="D833" s="186"/>
      <c r="E833" s="186"/>
      <c r="F833" s="186"/>
      <c r="G833" s="186"/>
      <c r="H833" s="266"/>
      <c r="I833" s="186"/>
    </row>
    <row r="834" spans="1:9" ht="12.75" customHeight="1" x14ac:dyDescent="0.25">
      <c r="A834" s="186"/>
      <c r="B834" s="189"/>
      <c r="C834" s="186"/>
      <c r="D834" s="186"/>
      <c r="E834" s="186"/>
      <c r="F834" s="186"/>
      <c r="G834" s="186"/>
      <c r="H834" s="266"/>
      <c r="I834" s="186"/>
    </row>
    <row r="835" spans="1:9" ht="12.75" customHeight="1" x14ac:dyDescent="0.25">
      <c r="A835" s="186"/>
      <c r="B835" s="189"/>
      <c r="C835" s="186"/>
      <c r="D835" s="186"/>
      <c r="E835" s="186"/>
      <c r="F835" s="186"/>
      <c r="G835" s="186"/>
      <c r="H835" s="266"/>
      <c r="I835" s="186"/>
    </row>
    <row r="836" spans="1:9" ht="12.75" customHeight="1" x14ac:dyDescent="0.25">
      <c r="A836" s="186"/>
      <c r="B836" s="189"/>
      <c r="C836" s="186"/>
      <c r="D836" s="186"/>
      <c r="E836" s="186"/>
      <c r="F836" s="186"/>
      <c r="G836" s="186"/>
      <c r="H836" s="266"/>
      <c r="I836" s="186"/>
    </row>
    <row r="837" spans="1:9" ht="12.75" customHeight="1" x14ac:dyDescent="0.25">
      <c r="A837" s="186"/>
      <c r="B837" s="189"/>
      <c r="C837" s="186"/>
      <c r="D837" s="186"/>
      <c r="E837" s="186"/>
      <c r="F837" s="186"/>
      <c r="G837" s="186"/>
      <c r="H837" s="266"/>
      <c r="I837" s="186"/>
    </row>
    <row r="838" spans="1:9" ht="12.75" customHeight="1" x14ac:dyDescent="0.25">
      <c r="A838" s="186"/>
      <c r="B838" s="189"/>
      <c r="C838" s="186"/>
      <c r="D838" s="186"/>
      <c r="E838" s="186"/>
      <c r="F838" s="186"/>
      <c r="G838" s="186"/>
      <c r="H838" s="266"/>
      <c r="I838" s="186"/>
    </row>
    <row r="839" spans="1:9" ht="12.75" customHeight="1" x14ac:dyDescent="0.25">
      <c r="A839" s="186"/>
      <c r="B839" s="189"/>
      <c r="C839" s="186"/>
      <c r="D839" s="186"/>
      <c r="E839" s="186"/>
      <c r="F839" s="186"/>
      <c r="G839" s="186"/>
      <c r="H839" s="266"/>
      <c r="I839" s="186"/>
    </row>
    <row r="840" spans="1:9" ht="12.75" customHeight="1" x14ac:dyDescent="0.25">
      <c r="A840" s="186"/>
      <c r="B840" s="189"/>
      <c r="C840" s="186"/>
      <c r="D840" s="186"/>
      <c r="E840" s="186"/>
      <c r="F840" s="186"/>
      <c r="G840" s="186"/>
      <c r="H840" s="266"/>
      <c r="I840" s="186"/>
    </row>
    <row r="841" spans="1:9" ht="12.75" customHeight="1" x14ac:dyDescent="0.25">
      <c r="A841" s="186"/>
      <c r="B841" s="189"/>
      <c r="C841" s="186"/>
      <c r="D841" s="186"/>
      <c r="E841" s="186"/>
      <c r="F841" s="186"/>
      <c r="G841" s="186"/>
      <c r="H841" s="266"/>
      <c r="I841" s="186"/>
    </row>
    <row r="842" spans="1:9" ht="12.75" customHeight="1" x14ac:dyDescent="0.25">
      <c r="A842" s="186"/>
      <c r="B842" s="189"/>
      <c r="C842" s="186"/>
      <c r="D842" s="186"/>
      <c r="E842" s="186"/>
      <c r="F842" s="186"/>
      <c r="G842" s="186"/>
      <c r="H842" s="266"/>
      <c r="I842" s="186"/>
    </row>
    <row r="843" spans="1:9" ht="12.75" customHeight="1" x14ac:dyDescent="0.25">
      <c r="A843" s="186"/>
      <c r="B843" s="189"/>
      <c r="C843" s="186"/>
      <c r="D843" s="186"/>
      <c r="E843" s="186"/>
      <c r="F843" s="186"/>
      <c r="G843" s="186"/>
      <c r="H843" s="266"/>
      <c r="I843" s="186"/>
    </row>
    <row r="844" spans="1:9" ht="12.75" customHeight="1" x14ac:dyDescent="0.25">
      <c r="A844" s="186"/>
      <c r="B844" s="189"/>
      <c r="C844" s="186"/>
      <c r="D844" s="186"/>
      <c r="E844" s="186"/>
      <c r="F844" s="186"/>
      <c r="G844" s="186"/>
      <c r="H844" s="266"/>
      <c r="I844" s="186"/>
    </row>
    <row r="845" spans="1:9" ht="12.75" customHeight="1" x14ac:dyDescent="0.25">
      <c r="A845" s="186"/>
      <c r="B845" s="189"/>
      <c r="C845" s="186"/>
      <c r="D845" s="186"/>
      <c r="E845" s="186"/>
      <c r="F845" s="186"/>
      <c r="G845" s="186"/>
      <c r="H845" s="266"/>
      <c r="I845" s="186"/>
    </row>
    <row r="846" spans="1:9" ht="12.75" customHeight="1" x14ac:dyDescent="0.25">
      <c r="A846" s="186"/>
      <c r="B846" s="189"/>
      <c r="C846" s="186"/>
      <c r="D846" s="186"/>
      <c r="E846" s="186"/>
      <c r="F846" s="186"/>
      <c r="G846" s="186"/>
      <c r="H846" s="266"/>
      <c r="I846" s="186"/>
    </row>
    <row r="847" spans="1:9" ht="12.75" customHeight="1" x14ac:dyDescent="0.25">
      <c r="A847" s="186"/>
      <c r="B847" s="189"/>
      <c r="C847" s="186"/>
      <c r="D847" s="186"/>
      <c r="E847" s="186"/>
      <c r="F847" s="186"/>
      <c r="G847" s="186"/>
      <c r="H847" s="266"/>
      <c r="I847" s="186"/>
    </row>
    <row r="848" spans="1:9" ht="12.75" customHeight="1" x14ac:dyDescent="0.25">
      <c r="A848" s="186"/>
      <c r="B848" s="189"/>
      <c r="C848" s="186"/>
      <c r="D848" s="186"/>
      <c r="E848" s="186"/>
      <c r="F848" s="186"/>
      <c r="G848" s="186"/>
      <c r="H848" s="266"/>
      <c r="I848" s="186"/>
    </row>
    <row r="849" spans="1:9" ht="12.75" customHeight="1" x14ac:dyDescent="0.25">
      <c r="A849" s="186"/>
      <c r="B849" s="189"/>
      <c r="C849" s="186"/>
      <c r="D849" s="186"/>
      <c r="E849" s="186"/>
      <c r="F849" s="186"/>
      <c r="G849" s="186"/>
      <c r="H849" s="266"/>
      <c r="I849" s="186"/>
    </row>
    <row r="850" spans="1:9" ht="12.75" customHeight="1" x14ac:dyDescent="0.25">
      <c r="A850" s="186"/>
      <c r="B850" s="189"/>
      <c r="C850" s="186"/>
      <c r="D850" s="186"/>
      <c r="E850" s="186"/>
      <c r="F850" s="186"/>
      <c r="G850" s="186"/>
      <c r="H850" s="266"/>
      <c r="I850" s="186"/>
    </row>
    <row r="851" spans="1:9" ht="12.75" customHeight="1" x14ac:dyDescent="0.25">
      <c r="A851" s="186"/>
      <c r="B851" s="189"/>
      <c r="C851" s="186"/>
      <c r="D851" s="186"/>
      <c r="E851" s="186"/>
      <c r="F851" s="186"/>
      <c r="G851" s="186"/>
      <c r="H851" s="266"/>
      <c r="I851" s="186"/>
    </row>
    <row r="852" spans="1:9" ht="12.75" customHeight="1" x14ac:dyDescent="0.25">
      <c r="A852" s="186"/>
      <c r="B852" s="189"/>
      <c r="C852" s="186"/>
      <c r="D852" s="186"/>
      <c r="E852" s="186"/>
      <c r="F852" s="186"/>
      <c r="G852" s="186"/>
      <c r="H852" s="266"/>
      <c r="I852" s="186"/>
    </row>
    <row r="853" spans="1:9" ht="12.75" customHeight="1" x14ac:dyDescent="0.25">
      <c r="A853" s="186"/>
      <c r="B853" s="189"/>
      <c r="C853" s="186"/>
      <c r="D853" s="186"/>
      <c r="E853" s="186"/>
      <c r="F853" s="186"/>
      <c r="G853" s="186"/>
      <c r="H853" s="266"/>
      <c r="I853" s="186"/>
    </row>
    <row r="854" spans="1:9" ht="12.75" customHeight="1" x14ac:dyDescent="0.25">
      <c r="A854" s="186"/>
      <c r="B854" s="189"/>
      <c r="C854" s="186"/>
      <c r="D854" s="186"/>
      <c r="E854" s="186"/>
      <c r="F854" s="186"/>
      <c r="G854" s="186"/>
      <c r="H854" s="266"/>
      <c r="I854" s="186"/>
    </row>
    <row r="855" spans="1:9" ht="12.75" customHeight="1" x14ac:dyDescent="0.25">
      <c r="A855" s="186"/>
      <c r="B855" s="189"/>
      <c r="C855" s="186"/>
      <c r="D855" s="186"/>
      <c r="E855" s="186"/>
      <c r="F855" s="186"/>
      <c r="G855" s="186"/>
      <c r="H855" s="266"/>
      <c r="I855" s="186"/>
    </row>
    <row r="856" spans="1:9" ht="12.75" customHeight="1" x14ac:dyDescent="0.25">
      <c r="A856" s="186"/>
      <c r="B856" s="189"/>
      <c r="C856" s="186"/>
      <c r="D856" s="186"/>
      <c r="E856" s="186"/>
      <c r="F856" s="186"/>
      <c r="G856" s="186"/>
      <c r="H856" s="266"/>
      <c r="I856" s="186"/>
    </row>
    <row r="857" spans="1:9" ht="12.75" customHeight="1" x14ac:dyDescent="0.25">
      <c r="A857" s="186"/>
      <c r="B857" s="189"/>
      <c r="C857" s="186"/>
      <c r="D857" s="186"/>
      <c r="E857" s="186"/>
      <c r="F857" s="186"/>
      <c r="G857" s="186"/>
      <c r="H857" s="266"/>
      <c r="I857" s="186"/>
    </row>
    <row r="858" spans="1:9" ht="12.75" customHeight="1" x14ac:dyDescent="0.25">
      <c r="A858" s="186"/>
      <c r="B858" s="189"/>
      <c r="C858" s="186"/>
      <c r="D858" s="186"/>
      <c r="E858" s="186"/>
      <c r="F858" s="186"/>
      <c r="G858" s="186"/>
      <c r="H858" s="266"/>
      <c r="I858" s="186"/>
    </row>
    <row r="859" spans="1:9" ht="12.75" customHeight="1" x14ac:dyDescent="0.25">
      <c r="A859" s="186"/>
      <c r="B859" s="189"/>
      <c r="C859" s="186"/>
      <c r="D859" s="186"/>
      <c r="E859" s="186"/>
      <c r="F859" s="186"/>
      <c r="G859" s="186"/>
      <c r="H859" s="266"/>
      <c r="I859" s="186"/>
    </row>
    <row r="860" spans="1:9" ht="12.75" customHeight="1" x14ac:dyDescent="0.25">
      <c r="A860" s="186"/>
      <c r="B860" s="189"/>
      <c r="C860" s="186"/>
      <c r="D860" s="186"/>
      <c r="E860" s="186"/>
      <c r="F860" s="186"/>
      <c r="G860" s="186"/>
      <c r="H860" s="266"/>
      <c r="I860" s="186"/>
    </row>
    <row r="861" spans="1:9" ht="12.75" customHeight="1" x14ac:dyDescent="0.25">
      <c r="A861" s="186"/>
      <c r="B861" s="189"/>
      <c r="C861" s="186"/>
      <c r="D861" s="186"/>
      <c r="E861" s="186"/>
      <c r="F861" s="186"/>
      <c r="G861" s="186"/>
      <c r="H861" s="266"/>
      <c r="I861" s="186"/>
    </row>
    <row r="862" spans="1:9" ht="12.75" customHeight="1" x14ac:dyDescent="0.25">
      <c r="A862" s="186"/>
      <c r="B862" s="189"/>
      <c r="C862" s="186"/>
      <c r="D862" s="186"/>
      <c r="E862" s="186"/>
      <c r="F862" s="186"/>
      <c r="G862" s="186"/>
      <c r="H862" s="266"/>
      <c r="I862" s="186"/>
    </row>
    <row r="863" spans="1:9" ht="12.75" customHeight="1" x14ac:dyDescent="0.25">
      <c r="A863" s="186"/>
      <c r="B863" s="189"/>
      <c r="C863" s="186"/>
      <c r="D863" s="186"/>
      <c r="E863" s="186"/>
      <c r="F863" s="186"/>
      <c r="G863" s="186"/>
      <c r="H863" s="266"/>
      <c r="I863" s="186"/>
    </row>
    <row r="864" spans="1:9" ht="12.75" customHeight="1" x14ac:dyDescent="0.25">
      <c r="A864" s="186"/>
      <c r="B864" s="189"/>
      <c r="C864" s="186"/>
      <c r="D864" s="186"/>
      <c r="E864" s="186"/>
      <c r="F864" s="186"/>
      <c r="G864" s="186"/>
      <c r="H864" s="266"/>
      <c r="I864" s="186"/>
    </row>
    <row r="865" spans="1:9" ht="12.75" customHeight="1" x14ac:dyDescent="0.25">
      <c r="A865" s="186"/>
      <c r="B865" s="189"/>
      <c r="C865" s="186"/>
      <c r="D865" s="186"/>
      <c r="E865" s="186"/>
      <c r="F865" s="186"/>
      <c r="G865" s="186"/>
      <c r="H865" s="266"/>
      <c r="I865" s="186"/>
    </row>
    <row r="866" spans="1:9" ht="12.75" customHeight="1" x14ac:dyDescent="0.25">
      <c r="A866" s="186"/>
      <c r="B866" s="189"/>
      <c r="C866" s="186"/>
      <c r="D866" s="186"/>
      <c r="E866" s="186"/>
      <c r="F866" s="186"/>
      <c r="G866" s="186"/>
      <c r="H866" s="266"/>
      <c r="I866" s="186"/>
    </row>
    <row r="867" spans="1:9" ht="12.75" customHeight="1" x14ac:dyDescent="0.25">
      <c r="A867" s="186"/>
      <c r="B867" s="189"/>
      <c r="C867" s="186"/>
      <c r="D867" s="186"/>
      <c r="E867" s="186"/>
      <c r="F867" s="186"/>
      <c r="G867" s="186"/>
      <c r="H867" s="266"/>
      <c r="I867" s="186"/>
    </row>
    <row r="868" spans="1:9" ht="12.75" customHeight="1" x14ac:dyDescent="0.25">
      <c r="A868" s="186"/>
      <c r="B868" s="189"/>
      <c r="C868" s="186"/>
      <c r="D868" s="186"/>
      <c r="E868" s="186"/>
      <c r="F868" s="186"/>
      <c r="G868" s="186"/>
      <c r="H868" s="266"/>
      <c r="I868" s="186"/>
    </row>
    <row r="869" spans="1:9" ht="12.75" customHeight="1" x14ac:dyDescent="0.25">
      <c r="A869" s="186"/>
      <c r="B869" s="189"/>
      <c r="C869" s="186"/>
      <c r="D869" s="186"/>
      <c r="E869" s="186"/>
      <c r="F869" s="186"/>
      <c r="G869" s="186"/>
      <c r="H869" s="266"/>
      <c r="I869" s="186"/>
    </row>
    <row r="870" spans="1:9" ht="12.75" customHeight="1" x14ac:dyDescent="0.25">
      <c r="A870" s="186"/>
      <c r="B870" s="189"/>
      <c r="C870" s="186"/>
      <c r="D870" s="186"/>
      <c r="E870" s="186"/>
      <c r="F870" s="186"/>
      <c r="G870" s="186"/>
      <c r="H870" s="266"/>
      <c r="I870" s="186"/>
    </row>
    <row r="871" spans="1:9" ht="12.75" customHeight="1" x14ac:dyDescent="0.25">
      <c r="A871" s="186"/>
      <c r="B871" s="189"/>
      <c r="C871" s="186"/>
      <c r="D871" s="186"/>
      <c r="E871" s="186"/>
      <c r="F871" s="186"/>
      <c r="G871" s="186"/>
      <c r="H871" s="266"/>
      <c r="I871" s="186"/>
    </row>
    <row r="872" spans="1:9" ht="12.75" customHeight="1" x14ac:dyDescent="0.25">
      <c r="A872" s="186"/>
      <c r="B872" s="189"/>
      <c r="C872" s="186"/>
      <c r="D872" s="186"/>
      <c r="E872" s="186"/>
      <c r="F872" s="186"/>
      <c r="G872" s="186"/>
      <c r="H872" s="266"/>
      <c r="I872" s="186"/>
    </row>
    <row r="873" spans="1:9" ht="12.75" customHeight="1" x14ac:dyDescent="0.25">
      <c r="A873" s="186"/>
      <c r="B873" s="189"/>
      <c r="C873" s="186"/>
      <c r="D873" s="186"/>
      <c r="E873" s="186"/>
      <c r="F873" s="186"/>
      <c r="G873" s="186"/>
      <c r="H873" s="266"/>
      <c r="I873" s="186"/>
    </row>
    <row r="874" spans="1:9" ht="12.75" customHeight="1" x14ac:dyDescent="0.25">
      <c r="A874" s="186"/>
      <c r="B874" s="189"/>
      <c r="C874" s="186"/>
      <c r="D874" s="186"/>
      <c r="E874" s="186"/>
      <c r="F874" s="186"/>
      <c r="G874" s="186"/>
      <c r="H874" s="266"/>
      <c r="I874" s="186"/>
    </row>
    <row r="875" spans="1:9" ht="12.75" customHeight="1" x14ac:dyDescent="0.25">
      <c r="A875" s="186"/>
      <c r="B875" s="189"/>
      <c r="C875" s="186"/>
      <c r="D875" s="186"/>
      <c r="E875" s="186"/>
      <c r="F875" s="186"/>
      <c r="G875" s="186"/>
      <c r="H875" s="266"/>
      <c r="I875" s="186"/>
    </row>
    <row r="876" spans="1:9" ht="12.75" customHeight="1" x14ac:dyDescent="0.25">
      <c r="A876" s="186"/>
      <c r="B876" s="189"/>
      <c r="C876" s="186"/>
      <c r="D876" s="186"/>
      <c r="E876" s="186"/>
      <c r="F876" s="186"/>
      <c r="G876" s="186"/>
      <c r="H876" s="266"/>
      <c r="I876" s="186"/>
    </row>
    <row r="877" spans="1:9" ht="12.75" customHeight="1" x14ac:dyDescent="0.25">
      <c r="A877" s="186"/>
      <c r="B877" s="189"/>
      <c r="C877" s="186"/>
      <c r="D877" s="186"/>
      <c r="E877" s="186"/>
      <c r="F877" s="186"/>
      <c r="G877" s="186"/>
      <c r="H877" s="266"/>
      <c r="I877" s="186"/>
    </row>
    <row r="878" spans="1:9" ht="12.75" customHeight="1" x14ac:dyDescent="0.25">
      <c r="A878" s="186"/>
      <c r="B878" s="189"/>
      <c r="C878" s="186"/>
      <c r="D878" s="186"/>
      <c r="E878" s="186"/>
      <c r="F878" s="186"/>
      <c r="G878" s="186"/>
      <c r="H878" s="266"/>
      <c r="I878" s="186"/>
    </row>
    <row r="879" spans="1:9" ht="12.75" customHeight="1" x14ac:dyDescent="0.25">
      <c r="A879" s="186"/>
      <c r="B879" s="189"/>
      <c r="C879" s="186"/>
      <c r="D879" s="186"/>
      <c r="E879" s="186"/>
      <c r="F879" s="186"/>
      <c r="G879" s="186"/>
      <c r="H879" s="266"/>
      <c r="I879" s="186"/>
    </row>
    <row r="880" spans="1:9" ht="12.75" customHeight="1" x14ac:dyDescent="0.25">
      <c r="A880" s="186"/>
      <c r="B880" s="189"/>
      <c r="C880" s="186"/>
      <c r="D880" s="186"/>
      <c r="E880" s="186"/>
      <c r="F880" s="186"/>
      <c r="G880" s="186"/>
      <c r="H880" s="266"/>
      <c r="I880" s="186"/>
    </row>
    <row r="881" spans="1:9" ht="12.75" customHeight="1" x14ac:dyDescent="0.25">
      <c r="A881" s="186"/>
      <c r="B881" s="189"/>
      <c r="C881" s="186"/>
      <c r="D881" s="186"/>
      <c r="E881" s="186"/>
      <c r="F881" s="186"/>
      <c r="G881" s="186"/>
      <c r="H881" s="266"/>
      <c r="I881" s="186"/>
    </row>
    <row r="882" spans="1:9" ht="12.75" customHeight="1" x14ac:dyDescent="0.25">
      <c r="A882" s="186"/>
      <c r="B882" s="189"/>
      <c r="C882" s="186"/>
      <c r="D882" s="186"/>
      <c r="E882" s="186"/>
      <c r="F882" s="186"/>
      <c r="G882" s="186"/>
      <c r="H882" s="266"/>
      <c r="I882" s="186"/>
    </row>
    <row r="883" spans="1:9" ht="12.75" customHeight="1" x14ac:dyDescent="0.25">
      <c r="A883" s="186"/>
      <c r="B883" s="189"/>
      <c r="C883" s="186"/>
      <c r="D883" s="186"/>
      <c r="E883" s="186"/>
      <c r="F883" s="186"/>
      <c r="G883" s="186"/>
      <c r="H883" s="266"/>
      <c r="I883" s="186"/>
    </row>
    <row r="884" spans="1:9" ht="12.75" customHeight="1" x14ac:dyDescent="0.25">
      <c r="A884" s="186"/>
      <c r="B884" s="189"/>
      <c r="C884" s="186"/>
      <c r="D884" s="186"/>
      <c r="E884" s="186"/>
      <c r="F884" s="186"/>
      <c r="G884" s="186"/>
      <c r="H884" s="266"/>
      <c r="I884" s="186"/>
    </row>
    <row r="885" spans="1:9" ht="12.75" customHeight="1" x14ac:dyDescent="0.25">
      <c r="A885" s="186"/>
      <c r="B885" s="189"/>
      <c r="C885" s="186"/>
      <c r="D885" s="186"/>
      <c r="E885" s="186"/>
      <c r="F885" s="186"/>
      <c r="G885" s="186"/>
      <c r="H885" s="266"/>
      <c r="I885" s="186"/>
    </row>
    <row r="886" spans="1:9" ht="12.75" customHeight="1" x14ac:dyDescent="0.25">
      <c r="A886" s="186"/>
      <c r="B886" s="189"/>
      <c r="C886" s="186"/>
      <c r="D886" s="186"/>
      <c r="E886" s="186"/>
      <c r="F886" s="186"/>
      <c r="G886" s="186"/>
      <c r="H886" s="266"/>
      <c r="I886" s="186"/>
    </row>
    <row r="887" spans="1:9" ht="12.75" customHeight="1" x14ac:dyDescent="0.25">
      <c r="A887" s="186"/>
      <c r="B887" s="189"/>
      <c r="C887" s="186"/>
      <c r="D887" s="186"/>
      <c r="E887" s="186"/>
      <c r="F887" s="186"/>
      <c r="G887" s="186"/>
      <c r="H887" s="266"/>
      <c r="I887" s="186"/>
    </row>
    <row r="888" spans="1:9" ht="12.75" customHeight="1" x14ac:dyDescent="0.25">
      <c r="A888" s="186"/>
      <c r="B888" s="189"/>
      <c r="C888" s="186"/>
      <c r="D888" s="186"/>
      <c r="E888" s="186"/>
      <c r="F888" s="186"/>
      <c r="G888" s="186"/>
      <c r="H888" s="266"/>
      <c r="I888" s="186"/>
    </row>
    <row r="889" spans="1:9" ht="12.75" customHeight="1" x14ac:dyDescent="0.25">
      <c r="A889" s="186"/>
      <c r="B889" s="189"/>
      <c r="C889" s="186"/>
      <c r="D889" s="186"/>
      <c r="E889" s="186"/>
      <c r="F889" s="186"/>
      <c r="G889" s="186"/>
      <c r="H889" s="266"/>
      <c r="I889" s="186"/>
    </row>
    <row r="890" spans="1:9" ht="12.75" customHeight="1" x14ac:dyDescent="0.25">
      <c r="A890" s="186"/>
      <c r="B890" s="189"/>
      <c r="C890" s="186"/>
      <c r="D890" s="186"/>
      <c r="E890" s="186"/>
      <c r="F890" s="186"/>
      <c r="G890" s="186"/>
      <c r="H890" s="266"/>
      <c r="I890" s="186"/>
    </row>
    <row r="891" spans="1:9" ht="12.75" customHeight="1" x14ac:dyDescent="0.25">
      <c r="A891" s="186"/>
      <c r="B891" s="189"/>
      <c r="C891" s="186"/>
      <c r="D891" s="186"/>
      <c r="E891" s="186"/>
      <c r="F891" s="186"/>
      <c r="G891" s="186"/>
      <c r="H891" s="266"/>
      <c r="I891" s="186"/>
    </row>
    <row r="892" spans="1:9" ht="12.75" customHeight="1" x14ac:dyDescent="0.25">
      <c r="A892" s="186"/>
      <c r="B892" s="189"/>
      <c r="C892" s="186"/>
      <c r="D892" s="186"/>
      <c r="E892" s="186"/>
      <c r="F892" s="186"/>
      <c r="G892" s="186"/>
      <c r="H892" s="266"/>
      <c r="I892" s="186"/>
    </row>
    <row r="893" spans="1:9" ht="12.75" customHeight="1" x14ac:dyDescent="0.25">
      <c r="A893" s="186"/>
      <c r="B893" s="189"/>
      <c r="C893" s="186"/>
      <c r="D893" s="186"/>
      <c r="E893" s="186"/>
      <c r="F893" s="186"/>
      <c r="G893" s="186"/>
      <c r="H893" s="266"/>
      <c r="I893" s="186"/>
    </row>
    <row r="894" spans="1:9" ht="12.75" customHeight="1" x14ac:dyDescent="0.25">
      <c r="A894" s="186"/>
      <c r="B894" s="189"/>
      <c r="C894" s="186"/>
      <c r="D894" s="186"/>
      <c r="E894" s="186"/>
      <c r="F894" s="186"/>
      <c r="G894" s="186"/>
      <c r="H894" s="266"/>
      <c r="I894" s="186"/>
    </row>
    <row r="895" spans="1:9" ht="12.75" customHeight="1" x14ac:dyDescent="0.25">
      <c r="A895" s="186"/>
      <c r="B895" s="189"/>
      <c r="C895" s="186"/>
      <c r="D895" s="186"/>
      <c r="E895" s="186"/>
      <c r="F895" s="186"/>
      <c r="G895" s="186"/>
      <c r="H895" s="266"/>
      <c r="I895" s="186"/>
    </row>
    <row r="896" spans="1:9" ht="12.75" customHeight="1" x14ac:dyDescent="0.25">
      <c r="A896" s="186"/>
      <c r="B896" s="189"/>
      <c r="C896" s="186"/>
      <c r="D896" s="186"/>
      <c r="E896" s="186"/>
      <c r="F896" s="186"/>
      <c r="G896" s="186"/>
      <c r="H896" s="266"/>
      <c r="I896" s="186"/>
    </row>
    <row r="897" spans="1:9" ht="12.75" customHeight="1" x14ac:dyDescent="0.25">
      <c r="A897" s="186"/>
      <c r="B897" s="189"/>
      <c r="C897" s="186"/>
      <c r="D897" s="186"/>
      <c r="E897" s="186"/>
      <c r="F897" s="186"/>
      <c r="G897" s="186"/>
      <c r="H897" s="266"/>
      <c r="I897" s="186"/>
    </row>
    <row r="898" spans="1:9" ht="12.75" customHeight="1" x14ac:dyDescent="0.25">
      <c r="A898" s="186"/>
      <c r="B898" s="189"/>
      <c r="C898" s="186"/>
      <c r="D898" s="186"/>
      <c r="E898" s="186"/>
      <c r="F898" s="186"/>
      <c r="G898" s="186"/>
      <c r="H898" s="266"/>
      <c r="I898" s="186"/>
    </row>
    <row r="899" spans="1:9" ht="12.75" customHeight="1" x14ac:dyDescent="0.25">
      <c r="A899" s="186"/>
      <c r="B899" s="189"/>
      <c r="C899" s="186"/>
      <c r="D899" s="186"/>
      <c r="E899" s="186"/>
      <c r="F899" s="186"/>
      <c r="G899" s="186"/>
      <c r="H899" s="266"/>
      <c r="I899" s="186"/>
    </row>
    <row r="900" spans="1:9" ht="12.75" customHeight="1" x14ac:dyDescent="0.25">
      <c r="A900" s="186"/>
      <c r="B900" s="189"/>
      <c r="C900" s="186"/>
      <c r="D900" s="186"/>
      <c r="E900" s="186"/>
      <c r="F900" s="186"/>
      <c r="G900" s="186"/>
      <c r="H900" s="266"/>
      <c r="I900" s="186"/>
    </row>
    <row r="901" spans="1:9" ht="12.75" customHeight="1" x14ac:dyDescent="0.25">
      <c r="A901" s="186"/>
      <c r="B901" s="189"/>
      <c r="C901" s="186"/>
      <c r="D901" s="186"/>
      <c r="E901" s="186"/>
      <c r="F901" s="186"/>
      <c r="G901" s="186"/>
      <c r="H901" s="266"/>
      <c r="I901" s="186"/>
    </row>
    <row r="902" spans="1:9" ht="12.75" customHeight="1" x14ac:dyDescent="0.25">
      <c r="A902" s="186"/>
      <c r="B902" s="189"/>
      <c r="C902" s="186"/>
      <c r="D902" s="186"/>
      <c r="E902" s="186"/>
      <c r="F902" s="186"/>
      <c r="G902" s="186"/>
      <c r="H902" s="266"/>
      <c r="I902" s="186"/>
    </row>
    <row r="903" spans="1:9" ht="12.75" customHeight="1" x14ac:dyDescent="0.25">
      <c r="A903" s="186"/>
      <c r="B903" s="189"/>
      <c r="C903" s="186"/>
      <c r="D903" s="186"/>
      <c r="E903" s="186"/>
      <c r="F903" s="186"/>
      <c r="G903" s="186"/>
      <c r="H903" s="266"/>
      <c r="I903" s="186"/>
    </row>
    <row r="904" spans="1:9" ht="12.75" customHeight="1" x14ac:dyDescent="0.25">
      <c r="A904" s="186"/>
      <c r="B904" s="189"/>
      <c r="C904" s="186"/>
      <c r="D904" s="186"/>
      <c r="E904" s="186"/>
      <c r="F904" s="186"/>
      <c r="G904" s="186"/>
      <c r="H904" s="266"/>
      <c r="I904" s="186"/>
    </row>
    <row r="905" spans="1:9" ht="12.75" customHeight="1" x14ac:dyDescent="0.25">
      <c r="A905" s="186"/>
      <c r="B905" s="189"/>
      <c r="C905" s="186"/>
      <c r="D905" s="186"/>
      <c r="E905" s="186"/>
      <c r="F905" s="186"/>
      <c r="G905" s="186"/>
      <c r="H905" s="266"/>
      <c r="I905" s="186"/>
    </row>
    <row r="906" spans="1:9" ht="12.75" customHeight="1" x14ac:dyDescent="0.25">
      <c r="A906" s="186"/>
      <c r="B906" s="189"/>
      <c r="C906" s="186"/>
      <c r="D906" s="186"/>
      <c r="E906" s="186"/>
      <c r="F906" s="186"/>
      <c r="G906" s="186"/>
      <c r="H906" s="266"/>
      <c r="I906" s="186"/>
    </row>
    <row r="907" spans="1:9" ht="12.75" customHeight="1" x14ac:dyDescent="0.25">
      <c r="A907" s="186"/>
      <c r="B907" s="189"/>
      <c r="C907" s="186"/>
      <c r="D907" s="186"/>
      <c r="E907" s="186"/>
      <c r="F907" s="186"/>
      <c r="G907" s="186"/>
      <c r="H907" s="266"/>
      <c r="I907" s="186"/>
    </row>
    <row r="908" spans="1:9" ht="12.75" customHeight="1" x14ac:dyDescent="0.25">
      <c r="A908" s="186"/>
      <c r="B908" s="189"/>
      <c r="C908" s="186"/>
      <c r="D908" s="186"/>
      <c r="E908" s="186"/>
      <c r="F908" s="186"/>
      <c r="G908" s="186"/>
      <c r="H908" s="266"/>
      <c r="I908" s="186"/>
    </row>
    <row r="909" spans="1:9" ht="12.75" customHeight="1" x14ac:dyDescent="0.25">
      <c r="A909" s="186"/>
      <c r="B909" s="189"/>
      <c r="C909" s="186"/>
      <c r="D909" s="186"/>
      <c r="E909" s="186"/>
      <c r="F909" s="186"/>
      <c r="G909" s="186"/>
      <c r="H909" s="266"/>
      <c r="I909" s="186"/>
    </row>
    <row r="910" spans="1:9" ht="12.75" customHeight="1" x14ac:dyDescent="0.25">
      <c r="A910" s="186"/>
      <c r="B910" s="189"/>
      <c r="C910" s="186"/>
      <c r="D910" s="186"/>
      <c r="E910" s="186"/>
      <c r="F910" s="186"/>
      <c r="G910" s="186"/>
      <c r="H910" s="266"/>
      <c r="I910" s="186"/>
    </row>
    <row r="911" spans="1:9" ht="12.75" customHeight="1" x14ac:dyDescent="0.25">
      <c r="A911" s="186"/>
      <c r="B911" s="189"/>
      <c r="C911" s="186"/>
      <c r="D911" s="186"/>
      <c r="E911" s="186"/>
      <c r="F911" s="186"/>
      <c r="G911" s="186"/>
      <c r="H911" s="266"/>
      <c r="I911" s="186"/>
    </row>
    <row r="912" spans="1:9" ht="12.75" customHeight="1" x14ac:dyDescent="0.25">
      <c r="A912" s="186"/>
      <c r="B912" s="189"/>
      <c r="C912" s="186"/>
      <c r="D912" s="186"/>
      <c r="E912" s="186"/>
      <c r="F912" s="186"/>
      <c r="G912" s="186"/>
      <c r="H912" s="266"/>
      <c r="I912" s="186"/>
    </row>
    <row r="913" spans="1:9" ht="12.75" customHeight="1" x14ac:dyDescent="0.25">
      <c r="A913" s="186"/>
      <c r="B913" s="189"/>
      <c r="C913" s="186"/>
      <c r="D913" s="186"/>
      <c r="E913" s="186"/>
      <c r="F913" s="186"/>
      <c r="G913" s="186"/>
      <c r="H913" s="266"/>
      <c r="I913" s="186"/>
    </row>
    <row r="914" spans="1:9" ht="12.75" customHeight="1" x14ac:dyDescent="0.25">
      <c r="A914" s="186"/>
      <c r="B914" s="189"/>
      <c r="C914" s="186"/>
      <c r="D914" s="186"/>
      <c r="E914" s="186"/>
      <c r="F914" s="186"/>
      <c r="G914" s="186"/>
      <c r="H914" s="266"/>
      <c r="I914" s="186"/>
    </row>
    <row r="915" spans="1:9" ht="12.75" customHeight="1" x14ac:dyDescent="0.25">
      <c r="A915" s="186"/>
      <c r="B915" s="189"/>
      <c r="C915" s="186"/>
      <c r="D915" s="186"/>
      <c r="E915" s="186"/>
      <c r="F915" s="186"/>
      <c r="G915" s="186"/>
      <c r="H915" s="266"/>
      <c r="I915" s="186"/>
    </row>
  </sheetData>
  <mergeCells count="50">
    <mergeCell ref="A10:A14"/>
    <mergeCell ref="A123:A126"/>
    <mergeCell ref="A130:A133"/>
    <mergeCell ref="A109:A113"/>
    <mergeCell ref="A116:A120"/>
    <mergeCell ref="A33:A39"/>
    <mergeCell ref="A42:A48"/>
    <mergeCell ref="A17:A21"/>
    <mergeCell ref="A24:A30"/>
    <mergeCell ref="A60:A64"/>
    <mergeCell ref="A67:A71"/>
    <mergeCell ref="A51:A57"/>
    <mergeCell ref="E46:E47"/>
    <mergeCell ref="G116:G120"/>
    <mergeCell ref="A74:A78"/>
    <mergeCell ref="A81:A85"/>
    <mergeCell ref="A88:A92"/>
    <mergeCell ref="A95:A99"/>
    <mergeCell ref="A102:A106"/>
    <mergeCell ref="E82:E85"/>
    <mergeCell ref="F88:F89"/>
    <mergeCell ref="F95:F96"/>
    <mergeCell ref="F102:F103"/>
    <mergeCell ref="C51:C52"/>
    <mergeCell ref="D51:D52"/>
    <mergeCell ref="E51:E52"/>
    <mergeCell ref="E53:E54"/>
    <mergeCell ref="F51:F53"/>
    <mergeCell ref="D26:D27"/>
    <mergeCell ref="G51:G53"/>
    <mergeCell ref="D7:G7"/>
    <mergeCell ref="B8:F8"/>
    <mergeCell ref="D44:D45"/>
    <mergeCell ref="C26:C27"/>
    <mergeCell ref="C33:C34"/>
    <mergeCell ref="D33:D34"/>
    <mergeCell ref="E33:E34"/>
    <mergeCell ref="D53:D54"/>
    <mergeCell ref="G42:G44"/>
    <mergeCell ref="F42:F44"/>
    <mergeCell ref="C42:C43"/>
    <mergeCell ref="D42:D43"/>
    <mergeCell ref="E42:E43"/>
    <mergeCell ref="E44:E45"/>
    <mergeCell ref="G60:G61"/>
    <mergeCell ref="I11:I13"/>
    <mergeCell ref="F33:F35"/>
    <mergeCell ref="G33:G35"/>
    <mergeCell ref="G24:G30"/>
    <mergeCell ref="F60:F61"/>
  </mergeCells>
  <pageMargins left="0.7" right="0.7" top="0.75" bottom="0.75" header="0.3" footer="0.3"/>
  <pageSetup paperSize="9" scale="73" fitToHeight="0" orientation="portrait" r:id="rId1"/>
  <rowBreaks count="3" manualBreakCount="3">
    <brk id="48" max="6" man="1"/>
    <brk id="86" max="6" man="1"/>
    <brk id="128" max="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71"/>
  <sheetViews>
    <sheetView tabSelected="1" topLeftCell="A184" zoomScaleNormal="100" workbookViewId="0">
      <selection activeCell="G197" sqref="G197"/>
    </sheetView>
  </sheetViews>
  <sheetFormatPr defaultColWidth="11.5703125" defaultRowHeight="15" x14ac:dyDescent="0.25"/>
  <cols>
    <col min="1" max="1" width="15.5703125" customWidth="1"/>
    <col min="2" max="2" width="32.140625" customWidth="1"/>
    <col min="3" max="3" width="32.5703125" customWidth="1"/>
    <col min="4" max="4" width="34.5703125" customWidth="1"/>
    <col min="5" max="5" width="32.85546875" customWidth="1"/>
    <col min="6" max="6" width="35.42578125" customWidth="1"/>
    <col min="7" max="7" width="23" customWidth="1"/>
    <col min="8" max="8" width="10.28515625" customWidth="1"/>
    <col min="9" max="9" width="25" customWidth="1"/>
  </cols>
  <sheetData>
    <row r="1" spans="1:7" ht="21.75" thickBot="1" x14ac:dyDescent="0.4">
      <c r="A1" s="867" t="s">
        <v>412</v>
      </c>
      <c r="B1" s="867"/>
      <c r="C1" s="867"/>
      <c r="D1" s="867"/>
      <c r="E1" s="867"/>
      <c r="F1" s="867"/>
    </row>
    <row r="2" spans="1:7" ht="16.5" thickBot="1" x14ac:dyDescent="0.3">
      <c r="A2" s="311" t="s">
        <v>413</v>
      </c>
      <c r="B2" s="4" t="s">
        <v>414</v>
      </c>
      <c r="C2" s="4" t="s">
        <v>415</v>
      </c>
      <c r="D2" s="4" t="s">
        <v>416</v>
      </c>
      <c r="E2" s="4" t="s">
        <v>417</v>
      </c>
      <c r="F2" s="5" t="s">
        <v>418</v>
      </c>
    </row>
    <row r="3" spans="1:7" x14ac:dyDescent="0.25">
      <c r="A3" s="312" t="s">
        <v>419</v>
      </c>
      <c r="B3" s="313"/>
      <c r="C3" s="313"/>
      <c r="D3" s="313"/>
      <c r="E3" s="313"/>
      <c r="F3" s="313"/>
    </row>
    <row r="4" spans="1:7" x14ac:dyDescent="0.25">
      <c r="A4" s="314" t="s">
        <v>420</v>
      </c>
      <c r="B4" s="315"/>
      <c r="C4" s="315"/>
      <c r="D4" s="315"/>
      <c r="E4" s="315"/>
      <c r="F4" s="315"/>
    </row>
    <row r="5" spans="1:7" x14ac:dyDescent="0.25">
      <c r="A5" s="314" t="s">
        <v>421</v>
      </c>
      <c r="B5" s="315"/>
      <c r="C5" s="315"/>
      <c r="D5" s="315"/>
      <c r="E5" s="315"/>
      <c r="F5" s="315"/>
    </row>
    <row r="6" spans="1:7" x14ac:dyDescent="0.25">
      <c r="A6" s="314" t="s">
        <v>422</v>
      </c>
      <c r="B6" s="315"/>
      <c r="C6" s="315"/>
      <c r="D6" s="315"/>
      <c r="E6" s="315"/>
      <c r="F6" s="315"/>
    </row>
    <row r="7" spans="1:7" ht="15.75" x14ac:dyDescent="0.25">
      <c r="A7" s="314" t="s">
        <v>423</v>
      </c>
      <c r="B7" s="316" t="s">
        <v>424</v>
      </c>
      <c r="C7" s="316" t="s">
        <v>424</v>
      </c>
      <c r="D7" s="316" t="s">
        <v>424</v>
      </c>
      <c r="E7" s="316" t="s">
        <v>424</v>
      </c>
      <c r="F7" s="316" t="s">
        <v>424</v>
      </c>
    </row>
    <row r="8" spans="1:7" ht="15.75" x14ac:dyDescent="0.25">
      <c r="A8" s="314" t="s">
        <v>425</v>
      </c>
      <c r="B8" s="315"/>
      <c r="C8" s="315"/>
      <c r="D8" s="315"/>
      <c r="E8" s="315"/>
      <c r="F8" s="315"/>
      <c r="G8" s="317"/>
    </row>
    <row r="9" spans="1:7" ht="15.75" customHeight="1" x14ac:dyDescent="0.25">
      <c r="A9" s="314" t="s">
        <v>426</v>
      </c>
      <c r="B9" s="315"/>
      <c r="C9" s="315"/>
      <c r="D9" s="315"/>
      <c r="E9" s="315"/>
      <c r="F9" s="315"/>
    </row>
    <row r="10" spans="1:7" x14ac:dyDescent="0.25">
      <c r="A10" s="314" t="s">
        <v>427</v>
      </c>
      <c r="B10" s="315"/>
      <c r="C10" s="315"/>
      <c r="D10" s="315"/>
      <c r="E10" s="315"/>
      <c r="F10" s="315"/>
    </row>
    <row r="11" spans="1:7" x14ac:dyDescent="0.25">
      <c r="A11" s="314" t="s">
        <v>428</v>
      </c>
      <c r="B11" s="315"/>
      <c r="C11" s="315"/>
      <c r="D11" s="315"/>
      <c r="E11" s="315"/>
      <c r="F11" s="315"/>
    </row>
    <row r="12" spans="1:7" ht="15.75" thickBot="1" x14ac:dyDescent="0.3">
      <c r="A12" s="318" t="s">
        <v>429</v>
      </c>
      <c r="B12" s="319"/>
      <c r="C12" s="319"/>
      <c r="D12" s="319"/>
      <c r="E12" s="319"/>
      <c r="F12" s="319"/>
    </row>
    <row r="13" spans="1:7" ht="15.75" thickBot="1" x14ac:dyDescent="0.3"/>
    <row r="14" spans="1:7" ht="16.5" thickBot="1" x14ac:dyDescent="0.3">
      <c r="A14" s="320"/>
      <c r="B14" s="321" t="s">
        <v>430</v>
      </c>
      <c r="C14" s="321" t="s">
        <v>431</v>
      </c>
      <c r="D14" s="321" t="s">
        <v>432</v>
      </c>
      <c r="E14" s="321" t="s">
        <v>433</v>
      </c>
      <c r="F14" s="322" t="s">
        <v>434</v>
      </c>
    </row>
    <row r="15" spans="1:7" x14ac:dyDescent="0.25">
      <c r="A15" s="323" t="s">
        <v>419</v>
      </c>
      <c r="B15" s="312"/>
      <c r="C15" s="312"/>
      <c r="D15" s="312"/>
      <c r="E15" s="312"/>
      <c r="F15" s="312"/>
    </row>
    <row r="16" spans="1:7" x14ac:dyDescent="0.25">
      <c r="A16" s="324" t="s">
        <v>420</v>
      </c>
      <c r="B16" s="314"/>
      <c r="C16" s="314"/>
      <c r="D16" s="314"/>
      <c r="E16" s="314"/>
      <c r="F16" s="314"/>
    </row>
    <row r="17" spans="1:7" ht="14.45" customHeight="1" x14ac:dyDescent="0.25">
      <c r="A17" s="324" t="s">
        <v>421</v>
      </c>
      <c r="B17" s="314"/>
      <c r="C17" s="314"/>
      <c r="D17" s="314"/>
      <c r="E17" s="314"/>
      <c r="F17" s="314"/>
    </row>
    <row r="18" spans="1:7" x14ac:dyDescent="0.25">
      <c r="A18" s="324" t="s">
        <v>422</v>
      </c>
      <c r="B18" s="314"/>
      <c r="C18" s="314"/>
      <c r="D18" s="314"/>
      <c r="E18" s="314" t="s">
        <v>670</v>
      </c>
      <c r="F18" s="314" t="s">
        <v>671</v>
      </c>
      <c r="G18" t="s">
        <v>678</v>
      </c>
    </row>
    <row r="19" spans="1:7" x14ac:dyDescent="0.25">
      <c r="A19" s="324" t="s">
        <v>423</v>
      </c>
      <c r="B19" s="314"/>
      <c r="C19" s="314"/>
      <c r="D19" s="314"/>
      <c r="E19" s="314"/>
      <c r="F19" s="314"/>
    </row>
    <row r="20" spans="1:7" x14ac:dyDescent="0.25">
      <c r="A20" s="324" t="s">
        <v>425</v>
      </c>
      <c r="B20" s="314"/>
      <c r="C20" s="314"/>
      <c r="D20" s="314"/>
      <c r="E20" s="314"/>
      <c r="F20" s="314"/>
    </row>
    <row r="21" spans="1:7" ht="15.75" customHeight="1" x14ac:dyDescent="0.25">
      <c r="A21" s="324" t="s">
        <v>426</v>
      </c>
      <c r="B21" s="314"/>
      <c r="C21" s="314"/>
      <c r="D21" s="314"/>
      <c r="E21" s="314"/>
      <c r="F21" s="314"/>
    </row>
    <row r="22" spans="1:7" ht="15.75" x14ac:dyDescent="0.25">
      <c r="A22" s="324" t="s">
        <v>427</v>
      </c>
      <c r="B22" s="314"/>
      <c r="C22" s="314"/>
      <c r="D22" s="314"/>
      <c r="E22" s="314"/>
      <c r="F22" s="314"/>
      <c r="G22" s="325" t="s">
        <v>435</v>
      </c>
    </row>
    <row r="23" spans="1:7" x14ac:dyDescent="0.25">
      <c r="A23" s="324" t="s">
        <v>428</v>
      </c>
      <c r="B23" s="314"/>
      <c r="C23" s="314"/>
      <c r="D23" s="314"/>
      <c r="E23" s="314"/>
      <c r="F23" s="314"/>
    </row>
    <row r="24" spans="1:7" ht="15.75" thickBot="1" x14ac:dyDescent="0.3">
      <c r="A24" s="326" t="s">
        <v>429</v>
      </c>
      <c r="B24" s="318"/>
      <c r="C24" s="318"/>
      <c r="D24" s="318"/>
      <c r="E24" s="318"/>
      <c r="F24" s="318"/>
    </row>
    <row r="25" spans="1:7" ht="15.75" thickBot="1" x14ac:dyDescent="0.3"/>
    <row r="26" spans="1:7" ht="16.5" thickBot="1" x14ac:dyDescent="0.3">
      <c r="A26" s="320"/>
      <c r="B26" s="4" t="s">
        <v>436</v>
      </c>
      <c r="C26" s="4" t="s">
        <v>437</v>
      </c>
      <c r="D26" s="4" t="s">
        <v>438</v>
      </c>
      <c r="E26" s="4" t="s">
        <v>439</v>
      </c>
      <c r="F26" s="5" t="s">
        <v>440</v>
      </c>
    </row>
    <row r="27" spans="1:7" ht="14.45" customHeight="1" x14ac:dyDescent="0.25">
      <c r="A27" s="327" t="s">
        <v>419</v>
      </c>
      <c r="B27" s="312"/>
      <c r="C27" s="312"/>
      <c r="D27" s="312"/>
      <c r="E27" s="312"/>
      <c r="F27" s="312"/>
    </row>
    <row r="28" spans="1:7" ht="15.75" x14ac:dyDescent="0.25">
      <c r="A28" s="314" t="s">
        <v>420</v>
      </c>
      <c r="B28" s="314"/>
      <c r="C28" s="314"/>
      <c r="D28" s="314"/>
      <c r="E28" s="314"/>
      <c r="F28" s="733"/>
      <c r="G28" s="317" t="s">
        <v>435</v>
      </c>
    </row>
    <row r="29" spans="1:7" ht="15.6" customHeight="1" x14ac:dyDescent="0.25">
      <c r="A29" s="314" t="s">
        <v>421</v>
      </c>
      <c r="C29" s="314"/>
      <c r="E29" s="682" t="s">
        <v>130</v>
      </c>
      <c r="F29" s="734" t="s">
        <v>663</v>
      </c>
    </row>
    <row r="30" spans="1:7" ht="25.5" x14ac:dyDescent="0.25">
      <c r="A30" s="314" t="s">
        <v>422</v>
      </c>
      <c r="C30" s="314" t="s">
        <v>672</v>
      </c>
      <c r="D30" s="739"/>
      <c r="E30" s="684" t="s">
        <v>673</v>
      </c>
      <c r="F30" s="734" t="s">
        <v>664</v>
      </c>
    </row>
    <row r="31" spans="1:7" ht="45" x14ac:dyDescent="0.25">
      <c r="A31" s="314" t="s">
        <v>423</v>
      </c>
      <c r="B31" s="683"/>
      <c r="C31" s="740"/>
      <c r="D31" s="743" t="s">
        <v>669</v>
      </c>
      <c r="E31" s="741"/>
      <c r="F31" s="735"/>
    </row>
    <row r="32" spans="1:7" ht="12.6" customHeight="1" x14ac:dyDescent="0.25">
      <c r="A32" s="314" t="s">
        <v>425</v>
      </c>
      <c r="B32" s="683"/>
      <c r="C32" s="683"/>
      <c r="D32" s="742" t="s">
        <v>130</v>
      </c>
      <c r="E32" s="683"/>
      <c r="F32" s="735"/>
    </row>
    <row r="33" spans="1:7" ht="12.6" customHeight="1" x14ac:dyDescent="0.25">
      <c r="A33" s="314" t="s">
        <v>426</v>
      </c>
      <c r="B33" s="683"/>
      <c r="C33" s="714" t="s">
        <v>443</v>
      </c>
      <c r="D33" s="684" t="s">
        <v>442</v>
      </c>
      <c r="E33" s="683"/>
      <c r="F33" s="735"/>
    </row>
    <row r="34" spans="1:7" x14ac:dyDescent="0.25">
      <c r="A34" s="314" t="s">
        <v>427</v>
      </c>
      <c r="B34" s="683"/>
      <c r="C34" s="714" t="s">
        <v>660</v>
      </c>
      <c r="D34" s="683"/>
      <c r="E34" s="683"/>
      <c r="F34" s="735"/>
    </row>
    <row r="35" spans="1:7" x14ac:dyDescent="0.25">
      <c r="A35" s="314" t="s">
        <v>428</v>
      </c>
      <c r="B35" s="314"/>
      <c r="C35" s="314"/>
      <c r="D35" s="314"/>
      <c r="E35" s="314"/>
      <c r="F35" s="314" t="s">
        <v>674</v>
      </c>
    </row>
    <row r="36" spans="1:7" ht="15.75" thickBot="1" x14ac:dyDescent="0.3">
      <c r="A36" s="318" t="s">
        <v>429</v>
      </c>
      <c r="B36" s="318"/>
      <c r="C36" s="318"/>
      <c r="D36" s="318"/>
      <c r="E36" s="318"/>
      <c r="F36" s="318"/>
    </row>
    <row r="37" spans="1:7" ht="15.75" thickBot="1" x14ac:dyDescent="0.3"/>
    <row r="38" spans="1:7" ht="16.5" thickBot="1" x14ac:dyDescent="0.3">
      <c r="A38" s="320"/>
      <c r="B38" s="4" t="s">
        <v>444</v>
      </c>
      <c r="C38" s="4" t="s">
        <v>445</v>
      </c>
      <c r="D38" s="4" t="s">
        <v>446</v>
      </c>
      <c r="E38" s="4" t="s">
        <v>447</v>
      </c>
      <c r="F38" s="5" t="s">
        <v>448</v>
      </c>
    </row>
    <row r="39" spans="1:7" ht="15.6" customHeight="1" x14ac:dyDescent="0.25">
      <c r="A39" s="327" t="s">
        <v>419</v>
      </c>
      <c r="B39" s="312"/>
      <c r="C39" s="312"/>
      <c r="D39" s="729" t="s">
        <v>661</v>
      </c>
      <c r="E39" s="312"/>
      <c r="F39" s="312"/>
      <c r="G39" s="317" t="s">
        <v>435</v>
      </c>
    </row>
    <row r="40" spans="1:7" x14ac:dyDescent="0.25">
      <c r="A40" s="314" t="s">
        <v>420</v>
      </c>
      <c r="B40" s="314"/>
      <c r="C40" s="314"/>
      <c r="D40" s="730" t="s">
        <v>662</v>
      </c>
      <c r="E40" s="736" t="s">
        <v>668</v>
      </c>
      <c r="F40" s="314"/>
    </row>
    <row r="41" spans="1:7" ht="12.6" customHeight="1" x14ac:dyDescent="0.25">
      <c r="A41" s="314" t="s">
        <v>421</v>
      </c>
      <c r="B41" s="314"/>
      <c r="C41" s="314"/>
      <c r="D41" s="314"/>
      <c r="E41" s="737" t="s">
        <v>666</v>
      </c>
      <c r="F41" s="314"/>
    </row>
    <row r="42" spans="1:7" ht="12.6" customHeight="1" x14ac:dyDescent="0.25">
      <c r="A42" s="314" t="s">
        <v>422</v>
      </c>
      <c r="B42" s="314"/>
      <c r="C42" s="314" t="s">
        <v>675</v>
      </c>
      <c r="D42" s="314"/>
      <c r="E42" s="738" t="s">
        <v>665</v>
      </c>
      <c r="F42" s="314" t="s">
        <v>689</v>
      </c>
    </row>
    <row r="43" spans="1:7" x14ac:dyDescent="0.25">
      <c r="A43" s="314" t="s">
        <v>423</v>
      </c>
      <c r="B43" s="314"/>
      <c r="C43" s="314"/>
      <c r="D43" s="314"/>
      <c r="E43" s="738" t="s">
        <v>667</v>
      </c>
      <c r="F43" s="314"/>
    </row>
    <row r="44" spans="1:7" ht="12.6" customHeight="1" x14ac:dyDescent="0.25">
      <c r="A44" s="314" t="s">
        <v>425</v>
      </c>
      <c r="B44" s="314"/>
      <c r="C44" s="314"/>
      <c r="D44" s="682" t="s">
        <v>130</v>
      </c>
      <c r="E44" s="682" t="s">
        <v>130</v>
      </c>
      <c r="F44" s="314"/>
    </row>
    <row r="45" spans="1:7" ht="12.6" customHeight="1" x14ac:dyDescent="0.25">
      <c r="A45" s="314" t="s">
        <v>426</v>
      </c>
      <c r="B45" s="314"/>
      <c r="C45" s="314"/>
      <c r="D45" s="684" t="s">
        <v>442</v>
      </c>
      <c r="E45" s="684" t="s">
        <v>442</v>
      </c>
      <c r="F45" s="314"/>
    </row>
    <row r="46" spans="1:7" x14ac:dyDescent="0.25">
      <c r="A46" s="314" t="s">
        <v>427</v>
      </c>
      <c r="B46" s="314"/>
      <c r="C46" s="314"/>
      <c r="D46" s="314"/>
      <c r="E46" s="314"/>
      <c r="F46" s="314"/>
    </row>
    <row r="47" spans="1:7" x14ac:dyDescent="0.25">
      <c r="A47" s="314" t="s">
        <v>428</v>
      </c>
      <c r="B47" s="314"/>
      <c r="C47" s="314"/>
      <c r="D47" s="314"/>
      <c r="E47" s="314"/>
      <c r="F47" s="314"/>
    </row>
    <row r="48" spans="1:7" ht="15.75" thickBot="1" x14ac:dyDescent="0.3">
      <c r="A48" s="318" t="s">
        <v>429</v>
      </c>
      <c r="B48" s="318"/>
      <c r="C48" s="318"/>
      <c r="D48" s="318"/>
      <c r="E48" s="318"/>
      <c r="F48" s="318"/>
    </row>
    <row r="49" spans="1:7" ht="15.75" thickBot="1" x14ac:dyDescent="0.3"/>
    <row r="50" spans="1:7" ht="16.5" thickBot="1" x14ac:dyDescent="0.3">
      <c r="A50" s="320"/>
      <c r="B50" s="328" t="s">
        <v>449</v>
      </c>
      <c r="C50" s="4" t="s">
        <v>450</v>
      </c>
      <c r="D50" s="328" t="s">
        <v>451</v>
      </c>
      <c r="E50" s="328" t="s">
        <v>452</v>
      </c>
      <c r="F50" s="5" t="s">
        <v>453</v>
      </c>
      <c r="G50" s="329"/>
    </row>
    <row r="51" spans="1:7" ht="15.75" x14ac:dyDescent="0.25">
      <c r="A51" s="323" t="s">
        <v>419</v>
      </c>
      <c r="B51" s="312"/>
      <c r="C51" s="312"/>
      <c r="D51" s="312"/>
      <c r="E51" s="312"/>
      <c r="F51" s="312"/>
      <c r="G51" s="329"/>
    </row>
    <row r="52" spans="1:7" ht="12.6" customHeight="1" x14ac:dyDescent="0.25">
      <c r="A52" s="324" t="s">
        <v>420</v>
      </c>
      <c r="B52" s="683"/>
      <c r="C52" s="683"/>
      <c r="D52" s="683"/>
      <c r="E52" s="683"/>
      <c r="F52" s="314"/>
      <c r="G52" s="329"/>
    </row>
    <row r="53" spans="1:7" ht="15.75" customHeight="1" x14ac:dyDescent="0.25">
      <c r="A53" s="324" t="s">
        <v>421</v>
      </c>
      <c r="D53" s="683"/>
      <c r="E53" s="682" t="s">
        <v>130</v>
      </c>
      <c r="F53" s="314"/>
      <c r="G53" s="329"/>
    </row>
    <row r="54" spans="1:7" ht="25.5" x14ac:dyDescent="0.25">
      <c r="A54" s="324" t="s">
        <v>422</v>
      </c>
      <c r="B54" s="314" t="s">
        <v>688</v>
      </c>
      <c r="D54" s="683"/>
      <c r="E54" s="684" t="s">
        <v>676</v>
      </c>
      <c r="F54" s="314" t="s">
        <v>687</v>
      </c>
      <c r="G54" s="329"/>
    </row>
    <row r="55" spans="1:7" ht="15.75" customHeight="1" x14ac:dyDescent="0.25">
      <c r="A55" s="324" t="s">
        <v>423</v>
      </c>
      <c r="B55" s="683"/>
      <c r="C55" s="683"/>
      <c r="D55" s="683"/>
      <c r="E55" s="683"/>
      <c r="F55" s="314"/>
      <c r="G55" s="329"/>
    </row>
    <row r="56" spans="1:7" ht="15.95" customHeight="1" x14ac:dyDescent="0.25">
      <c r="A56" s="324" t="s">
        <v>425</v>
      </c>
      <c r="B56" s="683"/>
      <c r="C56" s="683"/>
      <c r="D56" s="682" t="s">
        <v>130</v>
      </c>
      <c r="E56" s="683"/>
      <c r="F56" s="314"/>
      <c r="G56" s="329"/>
    </row>
    <row r="57" spans="1:7" ht="15.75" x14ac:dyDescent="0.25">
      <c r="A57" s="324" t="s">
        <v>426</v>
      </c>
      <c r="B57" s="683"/>
      <c r="C57" s="683"/>
      <c r="D57" s="684" t="s">
        <v>442</v>
      </c>
      <c r="E57" s="683"/>
      <c r="F57" s="314"/>
      <c r="G57" s="329"/>
    </row>
    <row r="58" spans="1:7" ht="15.75" customHeight="1" x14ac:dyDescent="0.25">
      <c r="A58" s="324" t="s">
        <v>427</v>
      </c>
      <c r="B58" s="314"/>
      <c r="C58" s="314"/>
      <c r="D58" s="314"/>
      <c r="E58" s="314"/>
      <c r="F58" s="314"/>
      <c r="G58" s="329"/>
    </row>
    <row r="59" spans="1:7" ht="21.95" customHeight="1" x14ac:dyDescent="0.25">
      <c r="A59" s="324" t="s">
        <v>428</v>
      </c>
      <c r="B59" s="314"/>
      <c r="C59" s="314"/>
      <c r="D59" s="314"/>
      <c r="E59" s="314"/>
      <c r="F59" s="314"/>
      <c r="G59" s="329"/>
    </row>
    <row r="60" spans="1:7" ht="16.5" thickBot="1" x14ac:dyDescent="0.3">
      <c r="A60" s="326" t="s">
        <v>429</v>
      </c>
      <c r="B60" s="318"/>
      <c r="C60" s="318"/>
      <c r="D60" s="318"/>
      <c r="E60" s="318"/>
      <c r="F60" s="318"/>
      <c r="G60" s="329"/>
    </row>
    <row r="61" spans="1:7" ht="19.5" thickBot="1" x14ac:dyDescent="0.35">
      <c r="B61" s="872"/>
      <c r="C61" s="872"/>
      <c r="D61" s="872"/>
      <c r="E61" s="872"/>
      <c r="F61" s="872"/>
      <c r="G61" s="329"/>
    </row>
    <row r="62" spans="1:7" ht="16.5" thickBot="1" x14ac:dyDescent="0.3">
      <c r="A62" s="320"/>
      <c r="B62" s="328" t="s">
        <v>454</v>
      </c>
      <c r="C62" s="328" t="s">
        <v>455</v>
      </c>
      <c r="D62" s="339" t="s">
        <v>456</v>
      </c>
      <c r="E62" s="339" t="s">
        <v>457</v>
      </c>
      <c r="F62" s="345" t="s">
        <v>458</v>
      </c>
      <c r="G62" s="329"/>
    </row>
    <row r="63" spans="1:7" ht="14.65" customHeight="1" x14ac:dyDescent="0.25">
      <c r="A63" s="327" t="s">
        <v>419</v>
      </c>
      <c r="B63" s="312"/>
      <c r="C63" s="312"/>
      <c r="D63" s="312"/>
      <c r="E63" s="312"/>
      <c r="F63" s="312"/>
      <c r="G63" s="329"/>
    </row>
    <row r="64" spans="1:7" ht="15.75" customHeight="1" x14ac:dyDescent="0.25">
      <c r="A64" s="314" t="s">
        <v>420</v>
      </c>
      <c r="B64" s="314"/>
      <c r="C64" s="314"/>
      <c r="D64" s="314"/>
      <c r="E64" s="314"/>
      <c r="F64" s="314"/>
      <c r="G64" s="329"/>
    </row>
    <row r="65" spans="1:10" ht="17.25" customHeight="1" x14ac:dyDescent="0.25">
      <c r="A65" s="314" t="s">
        <v>421</v>
      </c>
      <c r="B65" s="314"/>
      <c r="C65" s="682" t="s">
        <v>130</v>
      </c>
      <c r="D65" s="682" t="s">
        <v>130</v>
      </c>
      <c r="E65" s="314"/>
      <c r="F65" s="314"/>
      <c r="G65" s="329"/>
    </row>
    <row r="66" spans="1:10" ht="26.25" customHeight="1" x14ac:dyDescent="0.25">
      <c r="A66" s="314" t="s">
        <v>422</v>
      </c>
      <c r="B66" s="314"/>
      <c r="C66" s="684" t="s">
        <v>677</v>
      </c>
      <c r="D66" s="684" t="s">
        <v>442</v>
      </c>
      <c r="E66" s="314" t="s">
        <v>685</v>
      </c>
      <c r="F66" s="314" t="s">
        <v>686</v>
      </c>
      <c r="G66" s="329"/>
    </row>
    <row r="67" spans="1:10" ht="15.75" x14ac:dyDescent="0.25">
      <c r="A67" s="314" t="s">
        <v>423</v>
      </c>
      <c r="B67" s="314"/>
      <c r="C67" s="314"/>
      <c r="D67" s="314"/>
      <c r="E67" s="314"/>
      <c r="F67" s="314"/>
      <c r="G67" s="329"/>
    </row>
    <row r="68" spans="1:10" ht="15.75" customHeight="1" x14ac:dyDescent="0.25">
      <c r="A68" s="324" t="s">
        <v>425</v>
      </c>
      <c r="B68" s="687" t="s">
        <v>459</v>
      </c>
      <c r="C68" s="687" t="s">
        <v>459</v>
      </c>
      <c r="D68" s="687" t="s">
        <v>459</v>
      </c>
      <c r="E68" s="314"/>
      <c r="F68" s="314"/>
      <c r="G68" s="329"/>
    </row>
    <row r="69" spans="1:10" ht="15.75" customHeight="1" x14ac:dyDescent="0.25">
      <c r="A69" s="324" t="s">
        <v>426</v>
      </c>
      <c r="B69" s="687" t="s">
        <v>460</v>
      </c>
      <c r="C69" s="687" t="s">
        <v>460</v>
      </c>
      <c r="D69" s="687" t="s">
        <v>460</v>
      </c>
      <c r="E69" s="314"/>
      <c r="F69" s="314"/>
      <c r="G69" s="329"/>
    </row>
    <row r="70" spans="1:10" ht="15.75" x14ac:dyDescent="0.25">
      <c r="A70" s="314" t="s">
        <v>427</v>
      </c>
      <c r="B70" s="687" t="s">
        <v>461</v>
      </c>
      <c r="C70" s="687" t="s">
        <v>461</v>
      </c>
      <c r="D70" s="687" t="s">
        <v>461</v>
      </c>
      <c r="E70" s="314"/>
      <c r="F70" s="314"/>
      <c r="G70" s="329"/>
    </row>
    <row r="71" spans="1:10" ht="15.75" x14ac:dyDescent="0.25">
      <c r="A71" s="314" t="s">
        <v>428</v>
      </c>
      <c r="B71" s="687" t="s">
        <v>462</v>
      </c>
      <c r="C71" s="687" t="s">
        <v>462</v>
      </c>
      <c r="D71" s="687" t="s">
        <v>462</v>
      </c>
      <c r="E71" s="314"/>
      <c r="F71" s="314"/>
      <c r="G71" s="329"/>
    </row>
    <row r="72" spans="1:10" ht="16.5" thickBot="1" x14ac:dyDescent="0.3">
      <c r="A72" s="318" t="s">
        <v>429</v>
      </c>
      <c r="B72" s="318"/>
      <c r="C72" s="318"/>
      <c r="D72" s="318"/>
      <c r="E72" s="318"/>
      <c r="F72" s="318"/>
      <c r="G72" s="329"/>
    </row>
    <row r="73" spans="1:10" ht="19.5" thickBot="1" x14ac:dyDescent="0.35">
      <c r="B73" s="872"/>
      <c r="C73" s="872"/>
      <c r="D73" s="872"/>
      <c r="E73" s="872"/>
      <c r="F73" s="872"/>
      <c r="G73" s="329"/>
    </row>
    <row r="74" spans="1:10" ht="15.75" customHeight="1" thickBot="1" x14ac:dyDescent="0.3">
      <c r="A74" s="320"/>
      <c r="B74" s="4" t="s">
        <v>463</v>
      </c>
      <c r="C74" s="4" t="s">
        <v>464</v>
      </c>
      <c r="D74" s="339" t="s">
        <v>465</v>
      </c>
      <c r="E74" s="339" t="s">
        <v>466</v>
      </c>
      <c r="F74" s="345" t="s">
        <v>467</v>
      </c>
      <c r="G74" s="329"/>
    </row>
    <row r="75" spans="1:10" ht="12.6" customHeight="1" x14ac:dyDescent="0.25">
      <c r="A75" s="323" t="s">
        <v>419</v>
      </c>
      <c r="B75" s="312"/>
      <c r="C75" s="312"/>
      <c r="D75" s="312"/>
      <c r="E75" s="312"/>
      <c r="F75" s="312"/>
      <c r="G75" s="329"/>
    </row>
    <row r="76" spans="1:10" ht="15.75" customHeight="1" x14ac:dyDescent="0.25">
      <c r="A76" s="324" t="s">
        <v>420</v>
      </c>
      <c r="B76" s="314"/>
      <c r="C76" s="314"/>
      <c r="D76" s="314"/>
      <c r="E76" s="752" t="s">
        <v>691</v>
      </c>
      <c r="F76" s="314"/>
      <c r="G76" s="693" t="s">
        <v>468</v>
      </c>
      <c r="H76" s="694"/>
      <c r="I76" s="694"/>
      <c r="J76" s="694"/>
    </row>
    <row r="77" spans="1:10" ht="14.65" customHeight="1" x14ac:dyDescent="0.25">
      <c r="A77" s="324" t="s">
        <v>421</v>
      </c>
      <c r="B77" s="688" t="s">
        <v>110</v>
      </c>
      <c r="C77" s="688" t="s">
        <v>111</v>
      </c>
      <c r="D77" s="682" t="s">
        <v>130</v>
      </c>
      <c r="E77" s="752" t="s">
        <v>690</v>
      </c>
      <c r="F77" s="314"/>
      <c r="G77" s="695" t="s">
        <v>469</v>
      </c>
      <c r="H77" s="732" t="s">
        <v>470</v>
      </c>
      <c r="I77" s="696" t="s">
        <v>471</v>
      </c>
      <c r="J77" s="696"/>
    </row>
    <row r="78" spans="1:10" ht="15.75" x14ac:dyDescent="0.25">
      <c r="A78" s="324" t="s">
        <v>422</v>
      </c>
      <c r="B78" s="689" t="s">
        <v>472</v>
      </c>
      <c r="C78" s="689" t="s">
        <v>472</v>
      </c>
      <c r="D78" s="684" t="s">
        <v>442</v>
      </c>
      <c r="E78" s="314"/>
      <c r="F78" s="314"/>
      <c r="G78" s="697" t="s">
        <v>473</v>
      </c>
      <c r="H78" s="694"/>
      <c r="I78" s="694"/>
      <c r="J78" s="694"/>
    </row>
    <row r="79" spans="1:10" ht="15.75" x14ac:dyDescent="0.25">
      <c r="A79" s="324" t="s">
        <v>423</v>
      </c>
      <c r="B79" s="314"/>
      <c r="C79" s="314"/>
      <c r="D79" s="314" t="s">
        <v>683</v>
      </c>
      <c r="E79" s="314" t="s">
        <v>684</v>
      </c>
      <c r="F79" s="314"/>
      <c r="G79" s="693" t="s">
        <v>468</v>
      </c>
      <c r="H79" s="694"/>
      <c r="I79" s="694"/>
      <c r="J79" s="694"/>
    </row>
    <row r="80" spans="1:10" ht="15.75" customHeight="1" x14ac:dyDescent="0.25">
      <c r="A80" s="324" t="s">
        <v>425</v>
      </c>
      <c r="B80" s="687" t="s">
        <v>459</v>
      </c>
      <c r="C80" s="687" t="s">
        <v>474</v>
      </c>
      <c r="D80" s="314"/>
      <c r="E80" s="314"/>
      <c r="F80" s="314"/>
      <c r="G80" s="693" t="s">
        <v>468</v>
      </c>
      <c r="H80" s="694"/>
      <c r="I80" s="694"/>
      <c r="J80" s="694"/>
    </row>
    <row r="81" spans="1:10" ht="15.75" customHeight="1" x14ac:dyDescent="0.25">
      <c r="A81" s="324" t="s">
        <v>426</v>
      </c>
      <c r="B81" s="687" t="s">
        <v>460</v>
      </c>
      <c r="C81" s="687" t="s">
        <v>475</v>
      </c>
      <c r="D81" s="314"/>
      <c r="E81" s="314"/>
      <c r="F81" s="314"/>
      <c r="G81" s="693" t="s">
        <v>468</v>
      </c>
      <c r="H81" s="694"/>
      <c r="I81" s="694"/>
      <c r="J81" s="694"/>
    </row>
    <row r="82" spans="1:10" ht="15.75" x14ac:dyDescent="0.25">
      <c r="A82" s="324" t="s">
        <v>427</v>
      </c>
      <c r="B82" s="687" t="s">
        <v>461</v>
      </c>
      <c r="C82" s="314"/>
      <c r="D82" s="314"/>
      <c r="E82" s="314"/>
      <c r="F82" s="314"/>
      <c r="G82" s="693" t="s">
        <v>468</v>
      </c>
      <c r="H82" s="694"/>
      <c r="I82" s="694"/>
      <c r="J82" s="694"/>
    </row>
    <row r="83" spans="1:10" ht="15.75" x14ac:dyDescent="0.25">
      <c r="A83" s="324" t="s">
        <v>428</v>
      </c>
      <c r="B83" s="687" t="s">
        <v>462</v>
      </c>
      <c r="C83" s="314"/>
      <c r="D83" s="314"/>
      <c r="E83" s="314"/>
      <c r="F83" s="314"/>
      <c r="G83" s="693" t="s">
        <v>468</v>
      </c>
      <c r="H83" s="694"/>
      <c r="I83" s="694"/>
      <c r="J83" s="694"/>
    </row>
    <row r="84" spans="1:10" ht="15.75" x14ac:dyDescent="0.25">
      <c r="A84" s="326" t="s">
        <v>429</v>
      </c>
      <c r="B84" s="318"/>
      <c r="C84" s="318"/>
      <c r="D84" s="318"/>
      <c r="E84" s="318"/>
      <c r="F84" s="318"/>
      <c r="G84" s="693" t="s">
        <v>468</v>
      </c>
      <c r="H84" s="694"/>
      <c r="I84" s="694"/>
      <c r="J84" s="694"/>
    </row>
    <row r="85" spans="1:10" ht="18.75" x14ac:dyDescent="0.3">
      <c r="B85" s="872"/>
      <c r="C85" s="872"/>
      <c r="D85" s="872"/>
      <c r="E85" s="872"/>
      <c r="F85" s="872"/>
      <c r="G85" s="693" t="s">
        <v>468</v>
      </c>
      <c r="H85" s="694"/>
      <c r="I85" s="694"/>
      <c r="J85" s="694"/>
    </row>
    <row r="86" spans="1:10" ht="15.75" customHeight="1" x14ac:dyDescent="0.25">
      <c r="A86" s="320"/>
      <c r="B86" s="331" t="s">
        <v>476</v>
      </c>
      <c r="C86" s="4" t="s">
        <v>477</v>
      </c>
      <c r="D86" s="331" t="s">
        <v>478</v>
      </c>
      <c r="E86" s="339" t="s">
        <v>479</v>
      </c>
      <c r="F86" s="345" t="s">
        <v>480</v>
      </c>
      <c r="G86" s="693" t="s">
        <v>468</v>
      </c>
      <c r="H86" s="694"/>
      <c r="I86" s="694"/>
      <c r="J86" s="694"/>
    </row>
    <row r="87" spans="1:10" ht="14.45" customHeight="1" x14ac:dyDescent="0.25">
      <c r="A87" s="323" t="s">
        <v>419</v>
      </c>
      <c r="B87" s="312"/>
      <c r="C87" s="312"/>
      <c r="D87" s="312"/>
      <c r="E87" s="312"/>
      <c r="F87" s="312"/>
      <c r="G87" s="693" t="s">
        <v>481</v>
      </c>
      <c r="H87" s="693" t="s">
        <v>482</v>
      </c>
      <c r="I87" s="694"/>
      <c r="J87" s="694"/>
    </row>
    <row r="88" spans="1:10" ht="15.75" customHeight="1" x14ac:dyDescent="0.25">
      <c r="A88" s="324" t="s">
        <v>420</v>
      </c>
      <c r="B88" s="314"/>
      <c r="C88" s="314"/>
      <c r="D88" s="314"/>
      <c r="F88" s="314"/>
      <c r="G88" s="698" t="s">
        <v>483</v>
      </c>
      <c r="H88" s="694" t="s">
        <v>484</v>
      </c>
      <c r="I88" s="694"/>
      <c r="J88" s="694"/>
    </row>
    <row r="89" spans="1:10" ht="14.45" customHeight="1" x14ac:dyDescent="0.25">
      <c r="A89" s="324" t="s">
        <v>421</v>
      </c>
      <c r="B89" s="690" t="s">
        <v>110</v>
      </c>
      <c r="C89" s="690" t="s">
        <v>110</v>
      </c>
      <c r="D89" s="690" t="s">
        <v>110</v>
      </c>
      <c r="F89" s="314"/>
      <c r="G89" s="695" t="s">
        <v>485</v>
      </c>
      <c r="H89" s="694" t="s">
        <v>470</v>
      </c>
      <c r="I89" s="696" t="s">
        <v>471</v>
      </c>
      <c r="J89" s="696"/>
    </row>
    <row r="90" spans="1:10" ht="14.25" customHeight="1" x14ac:dyDescent="0.25">
      <c r="A90" s="324" t="s">
        <v>422</v>
      </c>
      <c r="B90" s="691" t="s">
        <v>472</v>
      </c>
      <c r="C90" s="691" t="s">
        <v>472</v>
      </c>
      <c r="D90" s="691" t="s">
        <v>472</v>
      </c>
      <c r="E90" s="314"/>
      <c r="F90" s="314"/>
      <c r="G90" s="699" t="s">
        <v>486</v>
      </c>
      <c r="H90" s="694" t="s">
        <v>470</v>
      </c>
      <c r="I90" s="694"/>
      <c r="J90" s="694"/>
    </row>
    <row r="91" spans="1:10" ht="15.75" x14ac:dyDescent="0.25">
      <c r="A91" s="324" t="s">
        <v>423</v>
      </c>
      <c r="B91" s="692" t="s">
        <v>110</v>
      </c>
      <c r="C91" s="692" t="s">
        <v>110</v>
      </c>
      <c r="D91" s="692" t="s">
        <v>110</v>
      </c>
      <c r="E91" s="314"/>
      <c r="F91" s="314"/>
      <c r="G91" s="329"/>
    </row>
    <row r="92" spans="1:10" ht="15.75" customHeight="1" x14ac:dyDescent="0.25">
      <c r="A92" s="324" t="s">
        <v>425</v>
      </c>
      <c r="B92" s="692" t="s">
        <v>472</v>
      </c>
      <c r="C92" s="692" t="s">
        <v>472</v>
      </c>
      <c r="D92" s="692" t="s">
        <v>472</v>
      </c>
      <c r="E92" s="314"/>
      <c r="G92" s="329"/>
    </row>
    <row r="93" spans="1:10" ht="15.75" x14ac:dyDescent="0.25">
      <c r="A93" s="324" t="s">
        <v>426</v>
      </c>
      <c r="B93" s="314"/>
      <c r="C93" s="314"/>
      <c r="D93" s="314"/>
      <c r="E93" s="314"/>
      <c r="G93" s="329"/>
    </row>
    <row r="94" spans="1:10" ht="15.75" customHeight="1" x14ac:dyDescent="0.25">
      <c r="A94" s="324" t="s">
        <v>427</v>
      </c>
      <c r="B94" s="480" t="s">
        <v>149</v>
      </c>
      <c r="C94" s="480" t="s">
        <v>149</v>
      </c>
      <c r="D94" s="480" t="s">
        <v>149</v>
      </c>
      <c r="E94" s="314"/>
      <c r="F94" s="314"/>
      <c r="G94" s="329"/>
    </row>
    <row r="95" spans="1:10" ht="15.75" x14ac:dyDescent="0.25">
      <c r="A95" s="324" t="s">
        <v>428</v>
      </c>
      <c r="B95" s="480" t="s">
        <v>487</v>
      </c>
      <c r="C95" s="480" t="s">
        <v>487</v>
      </c>
      <c r="D95" s="480" t="s">
        <v>487</v>
      </c>
      <c r="E95" s="314"/>
      <c r="F95" s="314"/>
      <c r="G95" s="329"/>
    </row>
    <row r="96" spans="1:10" ht="16.5" thickBot="1" x14ac:dyDescent="0.3">
      <c r="A96" s="326" t="s">
        <v>429</v>
      </c>
      <c r="B96" s="318"/>
      <c r="C96" s="318"/>
      <c r="D96" s="318"/>
      <c r="E96" s="318"/>
      <c r="F96" s="318"/>
      <c r="G96" s="329"/>
    </row>
    <row r="97" spans="1:9" ht="16.5" thickBot="1" x14ac:dyDescent="0.3">
      <c r="G97" s="329"/>
    </row>
    <row r="98" spans="1:9" s="333" customFormat="1" ht="15.75" customHeight="1" thickBot="1" x14ac:dyDescent="0.3">
      <c r="A98" s="332"/>
      <c r="B98" s="4" t="s">
        <v>488</v>
      </c>
      <c r="C98" s="4" t="s">
        <v>489</v>
      </c>
      <c r="D98" s="4" t="s">
        <v>490</v>
      </c>
      <c r="E98" s="4" t="s">
        <v>491</v>
      </c>
      <c r="F98" s="5" t="s">
        <v>492</v>
      </c>
      <c r="G98" s="698" t="s">
        <v>483</v>
      </c>
      <c r="H98" s="694" t="s">
        <v>484</v>
      </c>
    </row>
    <row r="99" spans="1:9" ht="15.75" x14ac:dyDescent="0.25">
      <c r="A99" s="323" t="s">
        <v>419</v>
      </c>
      <c r="B99" s="312"/>
      <c r="C99" s="312"/>
      <c r="D99" s="312"/>
      <c r="E99" s="312"/>
      <c r="F99" s="312"/>
      <c r="G99" s="699" t="s">
        <v>486</v>
      </c>
      <c r="H99" s="694" t="s">
        <v>470</v>
      </c>
    </row>
    <row r="100" spans="1:9" ht="15.75" customHeight="1" x14ac:dyDescent="0.25">
      <c r="A100" s="324" t="s">
        <v>420</v>
      </c>
      <c r="B100" s="314"/>
      <c r="C100" s="314"/>
      <c r="D100" s="314"/>
      <c r="E100" s="314"/>
      <c r="G100" s="705" t="s">
        <v>493</v>
      </c>
      <c r="H100" s="694" t="s">
        <v>470</v>
      </c>
    </row>
    <row r="101" spans="1:9" ht="16.899999999999999" customHeight="1" x14ac:dyDescent="0.25">
      <c r="A101" s="324" t="s">
        <v>421</v>
      </c>
      <c r="B101" s="753" t="s">
        <v>110</v>
      </c>
      <c r="C101" s="753" t="s">
        <v>110</v>
      </c>
      <c r="D101" s="753" t="s">
        <v>110</v>
      </c>
      <c r="E101" s="314"/>
      <c r="G101" s="694"/>
      <c r="H101" s="694"/>
    </row>
    <row r="102" spans="1:9" ht="17.25" customHeight="1" x14ac:dyDescent="0.25">
      <c r="A102" s="324" t="s">
        <v>422</v>
      </c>
      <c r="B102" s="754" t="s">
        <v>472</v>
      </c>
      <c r="C102" s="754" t="s">
        <v>472</v>
      </c>
      <c r="D102" s="754" t="s">
        <v>472</v>
      </c>
      <c r="E102" s="314"/>
      <c r="G102" s="693" t="s">
        <v>468</v>
      </c>
      <c r="H102" s="694"/>
      <c r="I102" s="686"/>
    </row>
    <row r="103" spans="1:9" ht="21.75" customHeight="1" x14ac:dyDescent="0.25">
      <c r="A103" s="324" t="s">
        <v>423</v>
      </c>
      <c r="B103" s="703" t="s">
        <v>468</v>
      </c>
      <c r="C103" s="703" t="s">
        <v>468</v>
      </c>
      <c r="D103" s="703" t="s">
        <v>468</v>
      </c>
      <c r="E103" s="314"/>
      <c r="F103" s="314"/>
      <c r="G103" s="693" t="s">
        <v>468</v>
      </c>
      <c r="H103" s="694"/>
    </row>
    <row r="104" spans="1:9" ht="15.75" customHeight="1" x14ac:dyDescent="0.25">
      <c r="A104" s="324" t="s">
        <v>425</v>
      </c>
      <c r="B104" s="704" t="s">
        <v>494</v>
      </c>
      <c r="C104" s="704" t="s">
        <v>494</v>
      </c>
      <c r="D104" s="704" t="s">
        <v>494</v>
      </c>
      <c r="E104" s="679" t="s">
        <v>495</v>
      </c>
      <c r="F104" s="744" t="s">
        <v>679</v>
      </c>
      <c r="G104" s="693" t="s">
        <v>468</v>
      </c>
      <c r="H104" s="694"/>
    </row>
    <row r="105" spans="1:9" ht="15.75" x14ac:dyDescent="0.25">
      <c r="A105" s="324" t="s">
        <v>426</v>
      </c>
      <c r="B105" s="704" t="s">
        <v>496</v>
      </c>
      <c r="C105" s="704" t="s">
        <v>496</v>
      </c>
      <c r="D105" s="704" t="s">
        <v>496</v>
      </c>
      <c r="E105" s="680" t="s">
        <v>497</v>
      </c>
      <c r="F105" s="744" t="s">
        <v>680</v>
      </c>
      <c r="G105" s="693" t="s">
        <v>468</v>
      </c>
      <c r="H105" s="694"/>
    </row>
    <row r="106" spans="1:9" ht="15.75" x14ac:dyDescent="0.25">
      <c r="A106" s="324" t="s">
        <v>427</v>
      </c>
      <c r="B106" s="480" t="s">
        <v>149</v>
      </c>
      <c r="C106" s="480" t="s">
        <v>149</v>
      </c>
      <c r="D106" s="480" t="s">
        <v>149</v>
      </c>
      <c r="E106" s="314"/>
      <c r="F106" s="314"/>
      <c r="G106" s="693" t="s">
        <v>468</v>
      </c>
      <c r="H106" s="694"/>
    </row>
    <row r="107" spans="1:9" ht="15.75" x14ac:dyDescent="0.25">
      <c r="A107" s="324" t="s">
        <v>428</v>
      </c>
      <c r="B107" s="480" t="s">
        <v>487</v>
      </c>
      <c r="C107" s="480" t="s">
        <v>487</v>
      </c>
      <c r="D107" s="480" t="s">
        <v>487</v>
      </c>
      <c r="E107" s="314"/>
      <c r="F107" s="314"/>
      <c r="G107" s="693" t="s">
        <v>468</v>
      </c>
      <c r="H107" s="694"/>
    </row>
    <row r="108" spans="1:9" ht="15.75" x14ac:dyDescent="0.25">
      <c r="A108" s="326" t="s">
        <v>429</v>
      </c>
      <c r="B108" s="318"/>
      <c r="C108" s="318"/>
      <c r="D108" s="318"/>
      <c r="E108" s="318"/>
      <c r="F108" s="318"/>
      <c r="G108" s="693" t="s">
        <v>468</v>
      </c>
      <c r="H108" s="694"/>
    </row>
    <row r="109" spans="1:9" ht="15.75" x14ac:dyDescent="0.25">
      <c r="G109" s="693" t="s">
        <v>468</v>
      </c>
      <c r="H109" s="706"/>
    </row>
    <row r="110" spans="1:9" s="333" customFormat="1" ht="15.75" customHeight="1" x14ac:dyDescent="0.25">
      <c r="A110" s="332"/>
      <c r="B110" s="4" t="s">
        <v>498</v>
      </c>
      <c r="C110" s="4" t="s">
        <v>499</v>
      </c>
      <c r="D110" s="4" t="s">
        <v>500</v>
      </c>
      <c r="E110" s="4" t="s">
        <v>501</v>
      </c>
      <c r="F110" s="5" t="s">
        <v>502</v>
      </c>
      <c r="G110" s="707" t="s">
        <v>503</v>
      </c>
      <c r="H110" s="694" t="s">
        <v>484</v>
      </c>
    </row>
    <row r="111" spans="1:9" ht="15.75" x14ac:dyDescent="0.25">
      <c r="A111" s="323" t="s">
        <v>419</v>
      </c>
      <c r="B111" s="312"/>
      <c r="C111" s="312"/>
      <c r="D111" s="312"/>
      <c r="E111" s="312"/>
      <c r="F111" s="312"/>
      <c r="G111" s="699" t="s">
        <v>486</v>
      </c>
      <c r="H111" s="694" t="s">
        <v>470</v>
      </c>
    </row>
    <row r="112" spans="1:9" ht="15.75" customHeight="1" x14ac:dyDescent="0.25">
      <c r="A112" s="324" t="s">
        <v>420</v>
      </c>
      <c r="B112" s="314"/>
      <c r="C112" s="314"/>
      <c r="D112" s="745" t="s">
        <v>504</v>
      </c>
      <c r="E112" s="314"/>
      <c r="F112" s="704" t="s">
        <v>494</v>
      </c>
      <c r="G112" s="705" t="s">
        <v>493</v>
      </c>
      <c r="H112" s="694" t="s">
        <v>470</v>
      </c>
    </row>
    <row r="113" spans="1:8" ht="15.75" customHeight="1" x14ac:dyDescent="0.25">
      <c r="A113" s="324" t="s">
        <v>421</v>
      </c>
      <c r="B113" s="701" t="s">
        <v>110</v>
      </c>
      <c r="C113" s="701" t="s">
        <v>110</v>
      </c>
      <c r="D113" s="701" t="s">
        <v>110</v>
      </c>
      <c r="E113" s="314"/>
      <c r="F113" s="704" t="s">
        <v>701</v>
      </c>
      <c r="G113" s="693" t="s">
        <v>468</v>
      </c>
      <c r="H113" s="694"/>
    </row>
    <row r="114" spans="1:8" ht="18" customHeight="1" x14ac:dyDescent="0.25">
      <c r="A114" s="324" t="s">
        <v>422</v>
      </c>
      <c r="B114" s="702" t="s">
        <v>472</v>
      </c>
      <c r="C114" s="702" t="s">
        <v>472</v>
      </c>
      <c r="D114" s="702" t="s">
        <v>472</v>
      </c>
      <c r="E114" s="314"/>
      <c r="F114" s="314"/>
      <c r="G114" s="693" t="s">
        <v>468</v>
      </c>
      <c r="H114" s="694"/>
    </row>
    <row r="115" spans="1:8" ht="20.25" customHeight="1" x14ac:dyDescent="0.25">
      <c r="A115" s="324" t="s">
        <v>423</v>
      </c>
      <c r="B115" s="703" t="s">
        <v>468</v>
      </c>
      <c r="C115" s="703" t="s">
        <v>468</v>
      </c>
      <c r="D115" s="745" t="s">
        <v>504</v>
      </c>
      <c r="E115" s="314"/>
      <c r="F115" s="314"/>
      <c r="G115" s="693" t="s">
        <v>468</v>
      </c>
      <c r="H115" s="694"/>
    </row>
    <row r="116" spans="1:8" ht="15.75" customHeight="1" x14ac:dyDescent="0.25">
      <c r="A116" s="324" t="s">
        <v>425</v>
      </c>
      <c r="B116" s="703" t="s">
        <v>468</v>
      </c>
      <c r="C116" s="704" t="s">
        <v>494</v>
      </c>
      <c r="D116" s="704" t="s">
        <v>494</v>
      </c>
      <c r="E116" s="679" t="s">
        <v>495</v>
      </c>
      <c r="F116" s="314"/>
      <c r="G116" s="693" t="s">
        <v>468</v>
      </c>
      <c r="H116" s="694"/>
    </row>
    <row r="117" spans="1:8" ht="15.75" x14ac:dyDescent="0.25">
      <c r="A117" s="324" t="s">
        <v>426</v>
      </c>
      <c r="B117" s="703" t="s">
        <v>468</v>
      </c>
      <c r="C117" s="704" t="s">
        <v>496</v>
      </c>
      <c r="D117" s="704" t="s">
        <v>496</v>
      </c>
      <c r="E117" s="680" t="s">
        <v>497</v>
      </c>
      <c r="F117" s="314"/>
      <c r="G117" s="693" t="s">
        <v>468</v>
      </c>
      <c r="H117" s="694"/>
    </row>
    <row r="118" spans="1:8" ht="17.850000000000001" customHeight="1" x14ac:dyDescent="0.25">
      <c r="A118" s="324" t="s">
        <v>427</v>
      </c>
      <c r="B118" s="480" t="s">
        <v>149</v>
      </c>
      <c r="C118" s="480" t="s">
        <v>149</v>
      </c>
      <c r="D118" s="480" t="s">
        <v>149</v>
      </c>
      <c r="E118" s="314"/>
      <c r="F118" s="314"/>
      <c r="G118" s="693" t="s">
        <v>468</v>
      </c>
      <c r="H118" s="694"/>
    </row>
    <row r="119" spans="1:8" ht="15.75" x14ac:dyDescent="0.25">
      <c r="A119" s="324" t="s">
        <v>428</v>
      </c>
      <c r="B119" s="480" t="s">
        <v>487</v>
      </c>
      <c r="C119" s="480" t="s">
        <v>487</v>
      </c>
      <c r="D119" s="480" t="s">
        <v>487</v>
      </c>
      <c r="E119" s="314"/>
      <c r="F119" s="314"/>
      <c r="G119" s="693" t="s">
        <v>468</v>
      </c>
      <c r="H119" s="694"/>
    </row>
    <row r="120" spans="1:8" ht="15.75" x14ac:dyDescent="0.25">
      <c r="A120" s="326" t="s">
        <v>429</v>
      </c>
      <c r="B120" s="318"/>
      <c r="C120" s="318"/>
      <c r="D120" s="318"/>
      <c r="E120" s="318"/>
      <c r="F120" s="318"/>
      <c r="G120" s="693" t="s">
        <v>468</v>
      </c>
      <c r="H120" s="694"/>
    </row>
    <row r="121" spans="1:8" ht="15.75" x14ac:dyDescent="0.25">
      <c r="G121" s="693" t="s">
        <v>468</v>
      </c>
      <c r="H121" s="706"/>
    </row>
    <row r="122" spans="1:8" s="333" customFormat="1" ht="15.75" x14ac:dyDescent="0.25">
      <c r="A122" s="332"/>
      <c r="B122" s="4" t="s">
        <v>505</v>
      </c>
      <c r="C122" s="4" t="s">
        <v>506</v>
      </c>
      <c r="D122" s="4" t="s">
        <v>507</v>
      </c>
      <c r="E122" s="4" t="s">
        <v>508</v>
      </c>
      <c r="F122" s="5" t="s">
        <v>509</v>
      </c>
      <c r="G122" s="707" t="s">
        <v>503</v>
      </c>
      <c r="H122" s="694" t="s">
        <v>484</v>
      </c>
    </row>
    <row r="123" spans="1:8" ht="14.45" customHeight="1" x14ac:dyDescent="0.25">
      <c r="A123" s="323" t="s">
        <v>419</v>
      </c>
      <c r="B123" s="312"/>
      <c r="C123" s="312"/>
      <c r="D123" s="312"/>
      <c r="E123" s="312"/>
      <c r="F123" s="312"/>
      <c r="G123" s="699" t="s">
        <v>486</v>
      </c>
      <c r="H123" s="694" t="s">
        <v>470</v>
      </c>
    </row>
    <row r="124" spans="1:8" ht="15.75" customHeight="1" x14ac:dyDescent="0.25">
      <c r="A124" s="324" t="s">
        <v>420</v>
      </c>
      <c r="B124" s="314"/>
      <c r="C124" s="314"/>
      <c r="D124" s="314"/>
      <c r="E124" s="314"/>
      <c r="F124" s="314"/>
      <c r="G124" s="705" t="s">
        <v>493</v>
      </c>
      <c r="H124" s="694" t="s">
        <v>470</v>
      </c>
    </row>
    <row r="125" spans="1:8" ht="14.45" customHeight="1" x14ac:dyDescent="0.25">
      <c r="A125" s="324" t="s">
        <v>421</v>
      </c>
      <c r="B125" s="701" t="s">
        <v>110</v>
      </c>
      <c r="C125" s="701" t="s">
        <v>110</v>
      </c>
      <c r="D125" s="701" t="s">
        <v>110</v>
      </c>
      <c r="E125" s="314"/>
      <c r="F125" s="314"/>
      <c r="G125" s="693" t="s">
        <v>468</v>
      </c>
      <c r="H125" s="694"/>
    </row>
    <row r="126" spans="1:8" ht="15.75" x14ac:dyDescent="0.25">
      <c r="A126" s="324" t="s">
        <v>422</v>
      </c>
      <c r="B126" s="702" t="s">
        <v>472</v>
      </c>
      <c r="C126" s="702" t="s">
        <v>472</v>
      </c>
      <c r="D126" s="702" t="s">
        <v>472</v>
      </c>
      <c r="E126" s="314"/>
      <c r="F126" s="314"/>
      <c r="G126" s="693" t="s">
        <v>468</v>
      </c>
      <c r="H126" s="694"/>
    </row>
    <row r="127" spans="1:8" ht="15.75" x14ac:dyDescent="0.25">
      <c r="A127" s="324" t="s">
        <v>423</v>
      </c>
      <c r="B127" s="703" t="s">
        <v>468</v>
      </c>
      <c r="C127" s="703" t="s">
        <v>468</v>
      </c>
      <c r="D127" s="703" t="s">
        <v>468</v>
      </c>
      <c r="E127" s="314"/>
      <c r="F127" s="314"/>
      <c r="G127" s="693" t="s">
        <v>468</v>
      </c>
      <c r="H127" s="694"/>
    </row>
    <row r="128" spans="1:8" ht="15.75" customHeight="1" x14ac:dyDescent="0.25">
      <c r="A128" s="324" t="s">
        <v>425</v>
      </c>
      <c r="B128" s="704" t="s">
        <v>494</v>
      </c>
      <c r="C128" s="704" t="s">
        <v>494</v>
      </c>
      <c r="D128" s="704" t="s">
        <v>494</v>
      </c>
      <c r="E128" s="679" t="s">
        <v>495</v>
      </c>
      <c r="F128" s="314"/>
      <c r="G128" s="693" t="s">
        <v>468</v>
      </c>
      <c r="H128" s="694"/>
    </row>
    <row r="129" spans="1:8" ht="15.75" x14ac:dyDescent="0.25">
      <c r="A129" s="324" t="s">
        <v>426</v>
      </c>
      <c r="B129" s="704" t="s">
        <v>496</v>
      </c>
      <c r="C129" s="704" t="s">
        <v>496</v>
      </c>
      <c r="D129" s="704" t="s">
        <v>496</v>
      </c>
      <c r="E129" s="680" t="s">
        <v>497</v>
      </c>
      <c r="F129" s="314"/>
      <c r="G129" s="693" t="s">
        <v>468</v>
      </c>
      <c r="H129" s="694"/>
    </row>
    <row r="130" spans="1:8" ht="15.75" x14ac:dyDescent="0.25">
      <c r="A130" s="324" t="s">
        <v>427</v>
      </c>
      <c r="B130" s="480" t="s">
        <v>149</v>
      </c>
      <c r="C130" s="480" t="s">
        <v>149</v>
      </c>
      <c r="D130" s="480" t="s">
        <v>149</v>
      </c>
      <c r="E130" s="480" t="s">
        <v>149</v>
      </c>
      <c r="F130" s="314"/>
      <c r="G130" s="693" t="s">
        <v>468</v>
      </c>
      <c r="H130" s="694"/>
    </row>
    <row r="131" spans="1:8" ht="15.75" x14ac:dyDescent="0.25">
      <c r="A131" s="324" t="s">
        <v>428</v>
      </c>
      <c r="B131" s="480" t="s">
        <v>487</v>
      </c>
      <c r="C131" s="480" t="s">
        <v>487</v>
      </c>
      <c r="D131" s="480" t="s">
        <v>487</v>
      </c>
      <c r="E131" s="480" t="s">
        <v>712</v>
      </c>
      <c r="F131" s="314"/>
      <c r="G131" s="693" t="s">
        <v>468</v>
      </c>
      <c r="H131" s="694"/>
    </row>
    <row r="132" spans="1:8" ht="16.5" thickBot="1" x14ac:dyDescent="0.3">
      <c r="A132" s="326" t="s">
        <v>429</v>
      </c>
      <c r="B132" s="318"/>
      <c r="C132" s="318"/>
      <c r="D132" s="318"/>
      <c r="E132" s="318"/>
      <c r="F132" s="318"/>
      <c r="G132" s="693" t="s">
        <v>468</v>
      </c>
      <c r="H132" s="694"/>
    </row>
    <row r="133" spans="1:8" ht="15.75" x14ac:dyDescent="0.25">
      <c r="G133" s="693" t="s">
        <v>468</v>
      </c>
      <c r="H133" s="706"/>
    </row>
    <row r="134" spans="1:8" s="333" customFormat="1" ht="15.75" customHeight="1" x14ac:dyDescent="0.25">
      <c r="A134" s="332"/>
      <c r="B134" s="4" t="s">
        <v>510</v>
      </c>
      <c r="C134" s="4" t="s">
        <v>511</v>
      </c>
      <c r="D134" s="4" t="s">
        <v>512</v>
      </c>
      <c r="E134" s="4" t="s">
        <v>513</v>
      </c>
      <c r="F134" s="5" t="s">
        <v>514</v>
      </c>
      <c r="G134" s="707" t="s">
        <v>503</v>
      </c>
      <c r="H134" s="694" t="s">
        <v>484</v>
      </c>
    </row>
    <row r="135" spans="1:8" ht="17.25" customHeight="1" x14ac:dyDescent="0.25">
      <c r="A135" s="323" t="s">
        <v>419</v>
      </c>
      <c r="B135" s="312"/>
      <c r="C135" s="312"/>
      <c r="D135" s="312"/>
      <c r="E135" s="312"/>
      <c r="F135" s="312"/>
      <c r="G135" s="699" t="s">
        <v>486</v>
      </c>
      <c r="H135" s="694" t="s">
        <v>470</v>
      </c>
    </row>
    <row r="136" spans="1:8" ht="15.75" x14ac:dyDescent="0.25">
      <c r="A136" s="324" t="s">
        <v>420</v>
      </c>
      <c r="B136" s="314"/>
      <c r="C136" s="314"/>
      <c r="D136" s="314"/>
      <c r="E136" s="314"/>
      <c r="F136" s="314"/>
      <c r="G136" s="693" t="s">
        <v>468</v>
      </c>
      <c r="H136" s="694"/>
    </row>
    <row r="137" spans="1:8" ht="14.45" customHeight="1" x14ac:dyDescent="0.25">
      <c r="A137" s="324" t="s">
        <v>421</v>
      </c>
      <c r="B137" s="715" t="s">
        <v>110</v>
      </c>
      <c r="C137" s="715" t="s">
        <v>110</v>
      </c>
      <c r="D137" s="715" t="s">
        <v>110</v>
      </c>
      <c r="E137" s="314"/>
      <c r="F137" s="314"/>
      <c r="G137" s="693" t="s">
        <v>468</v>
      </c>
      <c r="H137" s="694"/>
    </row>
    <row r="138" spans="1:8" ht="15" customHeight="1" x14ac:dyDescent="0.25">
      <c r="A138" s="324" t="s">
        <v>422</v>
      </c>
      <c r="B138" s="716" t="s">
        <v>472</v>
      </c>
      <c r="C138" s="716" t="s">
        <v>472</v>
      </c>
      <c r="D138" s="716" t="s">
        <v>472</v>
      </c>
      <c r="E138" s="314"/>
      <c r="F138" s="314"/>
      <c r="G138" s="693" t="s">
        <v>468</v>
      </c>
      <c r="H138" s="694"/>
    </row>
    <row r="139" spans="1:8" ht="14.25" customHeight="1" x14ac:dyDescent="0.25">
      <c r="A139" s="324" t="s">
        <v>423</v>
      </c>
      <c r="B139" s="688" t="s">
        <v>111</v>
      </c>
      <c r="C139" s="700" t="s">
        <v>468</v>
      </c>
      <c r="D139" s="700" t="s">
        <v>468</v>
      </c>
      <c r="E139" s="314"/>
      <c r="F139" s="314"/>
      <c r="G139" s="693" t="s">
        <v>468</v>
      </c>
      <c r="H139" s="694"/>
    </row>
    <row r="140" spans="1:8" ht="18" customHeight="1" x14ac:dyDescent="0.25">
      <c r="A140" s="324" t="s">
        <v>425</v>
      </c>
      <c r="B140" s="689" t="s">
        <v>713</v>
      </c>
      <c r="C140" s="700" t="s">
        <v>468</v>
      </c>
      <c r="D140" s="700" t="s">
        <v>468</v>
      </c>
      <c r="E140" s="314"/>
      <c r="F140" s="314"/>
      <c r="G140" s="693" t="s">
        <v>468</v>
      </c>
      <c r="H140" s="694"/>
    </row>
    <row r="141" spans="1:8" ht="15.75" customHeight="1" x14ac:dyDescent="0.25">
      <c r="A141" s="324" t="s">
        <v>426</v>
      </c>
      <c r="B141" s="700" t="s">
        <v>468</v>
      </c>
      <c r="C141" s="700" t="s">
        <v>468</v>
      </c>
      <c r="D141" s="700" t="s">
        <v>468</v>
      </c>
      <c r="E141" s="314"/>
      <c r="F141" s="314"/>
      <c r="G141" s="693" t="s">
        <v>468</v>
      </c>
      <c r="H141" s="694"/>
    </row>
    <row r="142" spans="1:8" ht="20.25" customHeight="1" x14ac:dyDescent="0.25">
      <c r="A142" s="324" t="s">
        <v>427</v>
      </c>
      <c r="B142" s="480" t="s">
        <v>149</v>
      </c>
      <c r="C142" s="480" t="s">
        <v>149</v>
      </c>
      <c r="D142" s="480" t="s">
        <v>149</v>
      </c>
      <c r="E142" s="314"/>
      <c r="F142" s="314"/>
      <c r="G142" s="693" t="s">
        <v>468</v>
      </c>
      <c r="H142" s="694"/>
    </row>
    <row r="143" spans="1:8" ht="19.5" customHeight="1" x14ac:dyDescent="0.25">
      <c r="A143" s="324" t="s">
        <v>428</v>
      </c>
      <c r="B143" s="480" t="s">
        <v>487</v>
      </c>
      <c r="C143" s="480" t="s">
        <v>487</v>
      </c>
      <c r="D143" s="480" t="s">
        <v>487</v>
      </c>
      <c r="E143" s="314"/>
      <c r="F143" s="314"/>
      <c r="G143" s="693" t="s">
        <v>468</v>
      </c>
      <c r="H143" s="694"/>
    </row>
    <row r="144" spans="1:8" ht="15.75" x14ac:dyDescent="0.25">
      <c r="A144" s="326" t="s">
        <v>429</v>
      </c>
      <c r="B144" s="318"/>
      <c r="C144" s="318"/>
      <c r="D144" s="318"/>
      <c r="E144" s="318"/>
      <c r="F144" s="318"/>
      <c r="G144" s="693" t="s">
        <v>468</v>
      </c>
      <c r="H144" s="694"/>
    </row>
    <row r="145" spans="1:18" ht="15.75" x14ac:dyDescent="0.25">
      <c r="G145" s="693" t="s">
        <v>468</v>
      </c>
      <c r="H145" s="706"/>
    </row>
    <row r="146" spans="1:18" s="333" customFormat="1" ht="15.75" x14ac:dyDescent="0.25">
      <c r="A146" s="332"/>
      <c r="B146" s="4" t="s">
        <v>515</v>
      </c>
      <c r="C146" s="4" t="s">
        <v>516</v>
      </c>
      <c r="D146" s="4" t="s">
        <v>517</v>
      </c>
      <c r="E146" s="4" t="s">
        <v>518</v>
      </c>
      <c r="F146" s="5" t="s">
        <v>519</v>
      </c>
      <c r="G146" s="707" t="s">
        <v>503</v>
      </c>
      <c r="H146" s="694" t="s">
        <v>484</v>
      </c>
    </row>
    <row r="147" spans="1:18" ht="17.100000000000001" customHeight="1" x14ac:dyDescent="0.25">
      <c r="A147" s="327" t="s">
        <v>419</v>
      </c>
      <c r="B147" s="312"/>
      <c r="C147" s="312"/>
      <c r="D147" s="312"/>
      <c r="E147" s="312"/>
      <c r="F147" s="312"/>
      <c r="G147" s="699" t="s">
        <v>486</v>
      </c>
      <c r="H147" s="694" t="s">
        <v>470</v>
      </c>
    </row>
    <row r="148" spans="1:18" ht="15.75" x14ac:dyDescent="0.25">
      <c r="A148" s="314" t="s">
        <v>420</v>
      </c>
      <c r="B148" s="314"/>
      <c r="C148" s="314"/>
      <c r="D148" s="314"/>
      <c r="E148" s="314"/>
      <c r="F148" s="314"/>
      <c r="G148" s="329"/>
    </row>
    <row r="149" spans="1:18" ht="14.45" customHeight="1" x14ac:dyDescent="0.25">
      <c r="A149" s="314" t="s">
        <v>421</v>
      </c>
      <c r="B149" s="701" t="s">
        <v>110</v>
      </c>
      <c r="C149" s="701" t="s">
        <v>110</v>
      </c>
      <c r="D149" s="701" t="s">
        <v>110</v>
      </c>
      <c r="E149" s="314"/>
      <c r="F149" s="314"/>
      <c r="G149" s="329"/>
    </row>
    <row r="150" spans="1:18" ht="15.75" x14ac:dyDescent="0.25">
      <c r="A150" s="314" t="s">
        <v>422</v>
      </c>
      <c r="B150" s="702" t="s">
        <v>472</v>
      </c>
      <c r="C150" s="702" t="s">
        <v>472</v>
      </c>
      <c r="D150" s="702" t="s">
        <v>472</v>
      </c>
      <c r="E150" s="314"/>
      <c r="F150" s="314"/>
      <c r="G150" s="329"/>
    </row>
    <row r="151" spans="1:18" ht="15.75" x14ac:dyDescent="0.25">
      <c r="A151" s="314" t="s">
        <v>423</v>
      </c>
      <c r="B151" s="700" t="s">
        <v>468</v>
      </c>
      <c r="C151" s="700" t="s">
        <v>468</v>
      </c>
      <c r="D151" s="700" t="s">
        <v>468</v>
      </c>
      <c r="E151" s="314"/>
      <c r="F151" s="314"/>
      <c r="G151" s="329"/>
    </row>
    <row r="152" spans="1:18" ht="16.7" customHeight="1" x14ac:dyDescent="0.25">
      <c r="A152" s="314" t="s">
        <v>425</v>
      </c>
      <c r="B152" s="700" t="s">
        <v>468</v>
      </c>
      <c r="C152" s="700" t="s">
        <v>468</v>
      </c>
      <c r="D152" s="700" t="s">
        <v>468</v>
      </c>
      <c r="E152" s="314"/>
      <c r="F152" s="314"/>
      <c r="G152" s="329"/>
    </row>
    <row r="153" spans="1:18" ht="15.75" x14ac:dyDescent="0.25">
      <c r="A153" s="314" t="s">
        <v>426</v>
      </c>
      <c r="B153" s="700" t="s">
        <v>468</v>
      </c>
      <c r="C153" s="700" t="s">
        <v>468</v>
      </c>
      <c r="D153" s="700" t="s">
        <v>468</v>
      </c>
      <c r="E153" s="314"/>
      <c r="F153" s="314"/>
      <c r="G153" s="329"/>
    </row>
    <row r="154" spans="1:18" ht="19.5" customHeight="1" x14ac:dyDescent="0.25">
      <c r="A154" s="314" t="s">
        <v>427</v>
      </c>
      <c r="B154" s="700" t="s">
        <v>468</v>
      </c>
      <c r="C154" s="480" t="s">
        <v>149</v>
      </c>
      <c r="D154" s="480" t="s">
        <v>149</v>
      </c>
      <c r="E154" s="314"/>
      <c r="F154" s="314"/>
      <c r="G154" s="329"/>
    </row>
    <row r="155" spans="1:18" ht="13.5" customHeight="1" x14ac:dyDescent="0.25">
      <c r="A155" s="314" t="s">
        <v>428</v>
      </c>
      <c r="B155" s="700" t="s">
        <v>468</v>
      </c>
      <c r="C155" s="480" t="s">
        <v>487</v>
      </c>
      <c r="D155" s="480" t="s">
        <v>487</v>
      </c>
      <c r="E155" s="314"/>
      <c r="F155" s="314"/>
      <c r="G155" s="329"/>
    </row>
    <row r="156" spans="1:18" ht="16.5" thickBot="1" x14ac:dyDescent="0.3">
      <c r="A156" s="318" t="s">
        <v>429</v>
      </c>
      <c r="B156" s="318"/>
      <c r="C156" s="318"/>
      <c r="D156" s="318"/>
      <c r="E156" s="318"/>
      <c r="F156" s="318"/>
      <c r="G156" s="329"/>
    </row>
    <row r="157" spans="1:18" ht="16.5" thickBot="1" x14ac:dyDescent="0.3">
      <c r="G157" s="329"/>
    </row>
    <row r="158" spans="1:18" s="333" customFormat="1" ht="15.75" customHeight="1" thickBot="1" x14ac:dyDescent="0.3">
      <c r="A158" s="332"/>
      <c r="B158" s="4" t="s">
        <v>520</v>
      </c>
      <c r="C158" s="4" t="s">
        <v>521</v>
      </c>
      <c r="D158" s="4" t="s">
        <v>522</v>
      </c>
      <c r="E158" s="4" t="s">
        <v>523</v>
      </c>
      <c r="F158" s="5" t="s">
        <v>524</v>
      </c>
      <c r="G158" s="329"/>
    </row>
    <row r="159" spans="1:18" ht="15.75" x14ac:dyDescent="0.25">
      <c r="A159" s="327" t="s">
        <v>419</v>
      </c>
      <c r="B159" s="335"/>
      <c r="C159" s="312"/>
      <c r="D159" s="312"/>
      <c r="E159" s="312"/>
      <c r="F159" s="312"/>
      <c r="G159" s="329"/>
      <c r="H159" s="13"/>
      <c r="N159" s="333"/>
      <c r="O159" s="333"/>
      <c r="P159" s="333"/>
      <c r="Q159" s="333"/>
      <c r="R159" s="333"/>
    </row>
    <row r="160" spans="1:18" ht="15.75" x14ac:dyDescent="0.25">
      <c r="A160" s="314" t="s">
        <v>420</v>
      </c>
      <c r="B160" s="336"/>
      <c r="C160" s="314"/>
      <c r="D160" s="314"/>
      <c r="E160" s="314"/>
      <c r="F160" s="314"/>
      <c r="G160" s="329"/>
      <c r="N160" s="333"/>
      <c r="O160" s="333"/>
      <c r="P160" s="333"/>
      <c r="Q160" s="333"/>
      <c r="R160" s="333"/>
    </row>
    <row r="161" spans="1:9" ht="18.2" customHeight="1" x14ac:dyDescent="0.25">
      <c r="A161" s="314" t="s">
        <v>421</v>
      </c>
      <c r="B161" s="336"/>
      <c r="C161" s="314"/>
      <c r="D161" s="314"/>
      <c r="E161" s="314"/>
      <c r="F161" s="314"/>
      <c r="G161" s="329"/>
    </row>
    <row r="162" spans="1:9" ht="15.75" x14ac:dyDescent="0.25">
      <c r="A162" s="314" t="s">
        <v>422</v>
      </c>
      <c r="B162" s="337" t="s">
        <v>525</v>
      </c>
      <c r="C162" s="314"/>
      <c r="D162" s="314"/>
      <c r="E162" s="314"/>
      <c r="F162" s="314"/>
      <c r="G162" s="329"/>
    </row>
    <row r="163" spans="1:9" ht="15.75" x14ac:dyDescent="0.25">
      <c r="A163" s="314" t="s">
        <v>423</v>
      </c>
      <c r="B163" s="337" t="s">
        <v>424</v>
      </c>
      <c r="C163" s="314"/>
      <c r="D163" s="314"/>
      <c r="E163" s="314"/>
      <c r="F163" s="314"/>
      <c r="G163" s="329"/>
    </row>
    <row r="164" spans="1:9" ht="18.95" customHeight="1" x14ac:dyDescent="0.25">
      <c r="A164" s="314" t="s">
        <v>425</v>
      </c>
      <c r="B164" s="336"/>
      <c r="C164" s="314"/>
      <c r="D164" s="314"/>
      <c r="E164" s="314"/>
      <c r="F164" s="314"/>
      <c r="G164" s="329"/>
    </row>
    <row r="165" spans="1:9" ht="15.75" x14ac:dyDescent="0.25">
      <c r="A165" s="314" t="s">
        <v>426</v>
      </c>
      <c r="B165" s="336"/>
      <c r="C165" s="314"/>
      <c r="D165" s="314"/>
      <c r="E165" s="314"/>
      <c r="F165" s="314"/>
      <c r="G165" s="329"/>
    </row>
    <row r="166" spans="1:9" ht="15.75" customHeight="1" x14ac:dyDescent="0.25">
      <c r="A166" s="314" t="s">
        <v>427</v>
      </c>
      <c r="B166" s="336"/>
      <c r="C166" s="314"/>
      <c r="D166" s="314"/>
      <c r="E166" s="314"/>
      <c r="F166" s="314"/>
      <c r="G166" s="329"/>
    </row>
    <row r="167" spans="1:9" ht="19.5" customHeight="1" x14ac:dyDescent="0.25">
      <c r="A167" s="314" t="s">
        <v>428</v>
      </c>
      <c r="B167" s="336"/>
      <c r="C167" s="314"/>
      <c r="D167" s="314"/>
      <c r="E167" s="314"/>
      <c r="F167" s="314"/>
      <c r="G167" s="329"/>
    </row>
    <row r="168" spans="1:9" ht="16.5" thickBot="1" x14ac:dyDescent="0.3">
      <c r="A168" s="318" t="s">
        <v>429</v>
      </c>
      <c r="B168" s="338"/>
      <c r="C168" s="318"/>
      <c r="D168" s="318"/>
      <c r="E168" s="318"/>
      <c r="F168" s="318"/>
      <c r="G168" s="329"/>
    </row>
    <row r="169" spans="1:9" ht="16.5" thickBot="1" x14ac:dyDescent="0.3">
      <c r="G169" s="329"/>
    </row>
    <row r="170" spans="1:9" s="333" customFormat="1" ht="15.75" customHeight="1" thickBot="1" x14ac:dyDescent="0.3">
      <c r="A170" s="332"/>
      <c r="B170" s="4" t="s">
        <v>526</v>
      </c>
      <c r="C170" s="4" t="s">
        <v>527</v>
      </c>
      <c r="D170" s="4" t="s">
        <v>528</v>
      </c>
      <c r="E170" s="4" t="s">
        <v>529</v>
      </c>
      <c r="F170" s="334" t="s">
        <v>530</v>
      </c>
      <c r="G170" s="329"/>
    </row>
    <row r="171" spans="1:9" ht="15.75" x14ac:dyDescent="0.25">
      <c r="A171" s="323" t="s">
        <v>419</v>
      </c>
      <c r="B171" s="312"/>
      <c r="C171" s="312"/>
      <c r="D171" s="312"/>
      <c r="E171" s="312"/>
      <c r="F171" s="312"/>
      <c r="G171" s="708" t="s">
        <v>531</v>
      </c>
      <c r="H171" s="708" t="s">
        <v>484</v>
      </c>
      <c r="I171" s="694"/>
    </row>
    <row r="172" spans="1:9" ht="15.75" x14ac:dyDescent="0.25">
      <c r="A172" s="324" t="s">
        <v>420</v>
      </c>
      <c r="B172" s="314"/>
      <c r="C172" s="314"/>
      <c r="D172" s="314"/>
      <c r="E172" s="314"/>
      <c r="F172" s="314"/>
      <c r="G172" s="709" t="s">
        <v>532</v>
      </c>
      <c r="H172" s="709" t="s">
        <v>484</v>
      </c>
      <c r="I172" s="694"/>
    </row>
    <row r="173" spans="1:9" ht="14.45" customHeight="1" x14ac:dyDescent="0.25">
      <c r="A173" s="324" t="s">
        <v>421</v>
      </c>
      <c r="B173" s="357" t="s">
        <v>111</v>
      </c>
      <c r="C173" s="357" t="s">
        <v>111</v>
      </c>
      <c r="D173" s="357" t="s">
        <v>111</v>
      </c>
      <c r="E173" s="314"/>
      <c r="F173" s="314"/>
      <c r="G173" s="766" t="s">
        <v>705</v>
      </c>
      <c r="H173" s="767" t="s">
        <v>698</v>
      </c>
      <c r="I173" s="694"/>
    </row>
    <row r="174" spans="1:9" ht="15.75" x14ac:dyDescent="0.25">
      <c r="A174" s="324" t="s">
        <v>422</v>
      </c>
      <c r="B174" s="357" t="s">
        <v>533</v>
      </c>
      <c r="C174" s="357" t="s">
        <v>533</v>
      </c>
      <c r="D174" s="357" t="s">
        <v>533</v>
      </c>
      <c r="E174" s="314"/>
      <c r="F174" s="314"/>
      <c r="G174" s="693" t="s">
        <v>468</v>
      </c>
      <c r="H174" s="694"/>
      <c r="I174" s="694"/>
    </row>
    <row r="175" spans="1:9" ht="16.5" thickBot="1" x14ac:dyDescent="0.3">
      <c r="A175" s="324" t="s">
        <v>423</v>
      </c>
      <c r="B175" s="760"/>
      <c r="C175" s="314"/>
      <c r="D175" s="314"/>
      <c r="E175" s="314"/>
      <c r="F175" s="314"/>
      <c r="G175" s="693" t="s">
        <v>468</v>
      </c>
      <c r="H175" s="694"/>
      <c r="I175" s="694"/>
    </row>
    <row r="176" spans="1:9" ht="17.850000000000001" customHeight="1" x14ac:dyDescent="0.25">
      <c r="A176" s="324" t="s">
        <v>425</v>
      </c>
      <c r="B176" s="762" t="s">
        <v>708</v>
      </c>
      <c r="C176" s="764" t="s">
        <v>703</v>
      </c>
      <c r="D176" s="770" t="s">
        <v>717</v>
      </c>
      <c r="E176" s="765" t="s">
        <v>239</v>
      </c>
      <c r="F176" s="765" t="s">
        <v>239</v>
      </c>
      <c r="G176" s="693" t="s">
        <v>468</v>
      </c>
      <c r="H176" s="694"/>
      <c r="I176" s="694"/>
    </row>
    <row r="177" spans="1:9" ht="17.850000000000001" customHeight="1" thickBot="1" x14ac:dyDescent="0.3">
      <c r="A177" s="324" t="s">
        <v>426</v>
      </c>
      <c r="B177" s="763" t="s">
        <v>709</v>
      </c>
      <c r="C177" s="764" t="s">
        <v>704</v>
      </c>
      <c r="D177" s="765" t="s">
        <v>718</v>
      </c>
      <c r="E177" s="765" t="s">
        <v>707</v>
      </c>
      <c r="F177" s="765" t="s">
        <v>706</v>
      </c>
      <c r="G177" s="693" t="s">
        <v>468</v>
      </c>
      <c r="H177" s="694"/>
      <c r="I177" s="694"/>
    </row>
    <row r="178" spans="1:9" ht="15.75" x14ac:dyDescent="0.25">
      <c r="A178" s="324" t="s">
        <v>427</v>
      </c>
      <c r="B178" s="761" t="s">
        <v>41</v>
      </c>
      <c r="C178" s="479" t="s">
        <v>41</v>
      </c>
      <c r="D178" s="479" t="s">
        <v>41</v>
      </c>
      <c r="E178" s="314"/>
      <c r="F178" s="314"/>
      <c r="G178" s="693" t="s">
        <v>468</v>
      </c>
      <c r="H178" s="694"/>
      <c r="I178" s="694"/>
    </row>
    <row r="179" spans="1:9" ht="15.75" customHeight="1" x14ac:dyDescent="0.25">
      <c r="A179" s="324" t="s">
        <v>428</v>
      </c>
      <c r="B179" s="478" t="s">
        <v>534</v>
      </c>
      <c r="C179" s="478" t="s">
        <v>534</v>
      </c>
      <c r="D179" s="478" t="s">
        <v>534</v>
      </c>
      <c r="E179" s="314"/>
      <c r="F179" s="314"/>
      <c r="G179" s="693" t="s">
        <v>468</v>
      </c>
      <c r="H179" s="694"/>
      <c r="I179" s="694"/>
    </row>
    <row r="180" spans="1:9" ht="18" customHeight="1" thickBot="1" x14ac:dyDescent="0.3">
      <c r="A180" s="326" t="s">
        <v>429</v>
      </c>
      <c r="B180" s="318"/>
      <c r="C180" s="318"/>
      <c r="D180" s="318"/>
      <c r="E180" s="318"/>
      <c r="F180" s="318"/>
      <c r="G180" s="693" t="s">
        <v>468</v>
      </c>
      <c r="H180" s="694"/>
      <c r="I180" s="694"/>
    </row>
    <row r="181" spans="1:9" ht="15.75" x14ac:dyDescent="0.25">
      <c r="G181" s="693" t="s">
        <v>468</v>
      </c>
      <c r="H181" s="694"/>
      <c r="I181" s="694"/>
    </row>
    <row r="182" spans="1:9" s="333" customFormat="1" ht="15.75" customHeight="1" x14ac:dyDescent="0.25">
      <c r="A182" s="332"/>
      <c r="B182" s="331" t="s">
        <v>535</v>
      </c>
      <c r="C182" s="4" t="s">
        <v>536</v>
      </c>
      <c r="D182" s="331" t="s">
        <v>537</v>
      </c>
      <c r="E182" s="331" t="s">
        <v>538</v>
      </c>
      <c r="F182" s="5" t="s">
        <v>539</v>
      </c>
      <c r="G182" s="706"/>
      <c r="H182" s="706"/>
      <c r="I182" s="706"/>
    </row>
    <row r="183" spans="1:9" ht="15.75" customHeight="1" x14ac:dyDescent="0.25">
      <c r="A183" s="323" t="s">
        <v>419</v>
      </c>
      <c r="B183" s="312"/>
      <c r="C183" s="312"/>
      <c r="D183" s="312"/>
      <c r="E183" s="312"/>
      <c r="F183" s="312"/>
      <c r="G183" s="708" t="s">
        <v>531</v>
      </c>
      <c r="H183" s="708" t="s">
        <v>484</v>
      </c>
      <c r="I183" s="694"/>
    </row>
    <row r="184" spans="1:9" ht="15.75" customHeight="1" x14ac:dyDescent="0.25">
      <c r="A184" s="324" t="s">
        <v>420</v>
      </c>
      <c r="B184" s="314"/>
      <c r="C184" s="314"/>
      <c r="D184" s="314"/>
      <c r="E184" s="314"/>
      <c r="F184" s="751" t="s">
        <v>702</v>
      </c>
      <c r="G184" s="709" t="s">
        <v>532</v>
      </c>
      <c r="H184" s="709" t="s">
        <v>484</v>
      </c>
      <c r="I184" s="694"/>
    </row>
    <row r="185" spans="1:9" ht="15.75" customHeight="1" x14ac:dyDescent="0.25">
      <c r="A185" s="324" t="s">
        <v>421</v>
      </c>
      <c r="B185" s="357" t="s">
        <v>111</v>
      </c>
      <c r="C185" s="357" t="s">
        <v>111</v>
      </c>
      <c r="D185" s="357" t="s">
        <v>111</v>
      </c>
      <c r="E185" s="314"/>
      <c r="F185" s="751" t="s">
        <v>694</v>
      </c>
      <c r="G185" s="766" t="s">
        <v>705</v>
      </c>
      <c r="H185" s="767" t="s">
        <v>697</v>
      </c>
      <c r="I185" s="694"/>
    </row>
    <row r="186" spans="1:9" ht="15.75" customHeight="1" x14ac:dyDescent="0.25">
      <c r="A186" s="324" t="s">
        <v>422</v>
      </c>
      <c r="B186" s="357" t="s">
        <v>533</v>
      </c>
      <c r="C186" s="357" t="s">
        <v>533</v>
      </c>
      <c r="D186" s="357" t="s">
        <v>533</v>
      </c>
      <c r="E186" s="314"/>
      <c r="F186" s="751" t="s">
        <v>700</v>
      </c>
      <c r="G186" s="755" t="s">
        <v>696</v>
      </c>
      <c r="H186" s="694" t="s">
        <v>698</v>
      </c>
      <c r="I186" s="694"/>
    </row>
    <row r="187" spans="1:9" ht="15.75" x14ac:dyDescent="0.25">
      <c r="A187" s="324" t="s">
        <v>423</v>
      </c>
      <c r="B187" s="314"/>
      <c r="C187" s="314"/>
      <c r="D187" s="314"/>
      <c r="E187" s="314"/>
      <c r="F187" s="314"/>
      <c r="G187" s="693" t="s">
        <v>468</v>
      </c>
      <c r="H187" s="694"/>
      <c r="I187" s="694"/>
    </row>
    <row r="188" spans="1:9" ht="15.75" customHeight="1" x14ac:dyDescent="0.25">
      <c r="A188" s="324" t="s">
        <v>425</v>
      </c>
      <c r="B188" s="765" t="s">
        <v>239</v>
      </c>
      <c r="C188" s="765" t="s">
        <v>239</v>
      </c>
      <c r="D188" s="765" t="s">
        <v>239</v>
      </c>
      <c r="E188" s="751" t="s">
        <v>702</v>
      </c>
      <c r="G188" s="693" t="s">
        <v>468</v>
      </c>
      <c r="H188" s="694"/>
      <c r="I188" s="694"/>
    </row>
    <row r="189" spans="1:9" ht="15.75" customHeight="1" x14ac:dyDescent="0.25">
      <c r="A189" s="324" t="s">
        <v>426</v>
      </c>
      <c r="B189" s="765" t="s">
        <v>707</v>
      </c>
      <c r="C189" s="765" t="s">
        <v>707</v>
      </c>
      <c r="D189" s="765" t="s">
        <v>707</v>
      </c>
      <c r="E189" s="751" t="s">
        <v>694</v>
      </c>
      <c r="G189" s="693" t="s">
        <v>468</v>
      </c>
      <c r="H189" s="694"/>
      <c r="I189" s="694"/>
    </row>
    <row r="190" spans="1:9" ht="15.75" customHeight="1" x14ac:dyDescent="0.25">
      <c r="A190" s="324" t="s">
        <v>427</v>
      </c>
      <c r="B190" s="479" t="s">
        <v>41</v>
      </c>
      <c r="C190" s="479" t="s">
        <v>41</v>
      </c>
      <c r="D190" s="479" t="s">
        <v>41</v>
      </c>
      <c r="E190" s="751" t="s">
        <v>699</v>
      </c>
      <c r="F190" s="314"/>
      <c r="G190" s="693" t="s">
        <v>468</v>
      </c>
      <c r="H190" s="694"/>
      <c r="I190" s="694"/>
    </row>
    <row r="191" spans="1:9" ht="16.5" customHeight="1" x14ac:dyDescent="0.25">
      <c r="A191" s="324" t="s">
        <v>428</v>
      </c>
      <c r="B191" s="478" t="s">
        <v>534</v>
      </c>
      <c r="C191" s="478" t="s">
        <v>534</v>
      </c>
      <c r="D191" s="478" t="s">
        <v>534</v>
      </c>
      <c r="E191" s="314"/>
      <c r="F191" s="314"/>
      <c r="G191" s="693" t="s">
        <v>468</v>
      </c>
      <c r="H191" s="694"/>
      <c r="I191" s="694"/>
    </row>
    <row r="192" spans="1:9" ht="15.75" x14ac:dyDescent="0.25">
      <c r="A192" s="326" t="s">
        <v>429</v>
      </c>
      <c r="B192" s="318"/>
      <c r="C192" s="318"/>
      <c r="D192" s="318"/>
      <c r="E192" s="318"/>
      <c r="F192" s="318"/>
      <c r="G192" s="693" t="s">
        <v>468</v>
      </c>
      <c r="H192" s="694"/>
      <c r="I192" s="694"/>
    </row>
    <row r="193" spans="1:9" ht="15.75" x14ac:dyDescent="0.25">
      <c r="G193" s="693" t="s">
        <v>468</v>
      </c>
      <c r="H193" s="694"/>
      <c r="I193" s="694"/>
    </row>
    <row r="194" spans="1:9" s="333" customFormat="1" ht="20.85" customHeight="1" x14ac:dyDescent="0.25">
      <c r="A194" s="332"/>
      <c r="B194" s="339" t="s">
        <v>541</v>
      </c>
      <c r="C194" s="340" t="s">
        <v>542</v>
      </c>
      <c r="D194" s="340" t="s">
        <v>543</v>
      </c>
      <c r="E194" s="339" t="s">
        <v>544</v>
      </c>
      <c r="F194" s="341" t="s">
        <v>545</v>
      </c>
      <c r="G194" s="711" t="s">
        <v>546</v>
      </c>
      <c r="H194" s="706"/>
      <c r="I194" s="706"/>
    </row>
    <row r="195" spans="1:9" ht="17.25" customHeight="1" x14ac:dyDescent="0.25">
      <c r="A195" s="323" t="s">
        <v>419</v>
      </c>
      <c r="B195" s="312"/>
      <c r="C195" s="312"/>
      <c r="D195" s="312"/>
      <c r="E195" s="335"/>
      <c r="F195" s="335"/>
      <c r="G195" s="709" t="s">
        <v>532</v>
      </c>
      <c r="H195" s="709" t="s">
        <v>484</v>
      </c>
      <c r="I195" s="694"/>
    </row>
    <row r="196" spans="1:9" ht="15.75" x14ac:dyDescent="0.25">
      <c r="A196" s="324" t="s">
        <v>420</v>
      </c>
      <c r="B196" s="314"/>
      <c r="C196" s="314"/>
      <c r="D196" s="314"/>
      <c r="E196" s="336"/>
      <c r="F196" s="336"/>
      <c r="G196" s="710" t="s">
        <v>540</v>
      </c>
      <c r="H196" s="694"/>
      <c r="I196" s="694"/>
    </row>
    <row r="197" spans="1:9" ht="19.5" customHeight="1" x14ac:dyDescent="0.25">
      <c r="A197" s="324" t="s">
        <v>421</v>
      </c>
      <c r="B197" s="358" t="s">
        <v>111</v>
      </c>
      <c r="C197" s="358" t="s">
        <v>111</v>
      </c>
      <c r="D197" s="358" t="s">
        <v>111</v>
      </c>
      <c r="E197" s="336"/>
      <c r="F197" s="336"/>
      <c r="G197" s="695" t="s">
        <v>547</v>
      </c>
      <c r="H197" s="756" t="s">
        <v>697</v>
      </c>
      <c r="I197" s="696" t="s">
        <v>548</v>
      </c>
    </row>
    <row r="198" spans="1:9" ht="20.25" customHeight="1" x14ac:dyDescent="0.25">
      <c r="A198" s="324" t="s">
        <v>422</v>
      </c>
      <c r="B198" s="358" t="s">
        <v>533</v>
      </c>
      <c r="C198" s="358" t="s">
        <v>533</v>
      </c>
      <c r="D198" s="358" t="s">
        <v>533</v>
      </c>
      <c r="E198" s="337" t="s">
        <v>549</v>
      </c>
      <c r="F198" s="713" t="s">
        <v>550</v>
      </c>
      <c r="G198" s="693" t="s">
        <v>468</v>
      </c>
      <c r="H198" s="694"/>
      <c r="I198" s="694"/>
    </row>
    <row r="199" spans="1:9" ht="15.75" x14ac:dyDescent="0.25">
      <c r="A199" s="324" t="s">
        <v>423</v>
      </c>
      <c r="B199" s="314"/>
      <c r="C199" s="314"/>
      <c r="D199" s="314"/>
      <c r="E199" s="337" t="s">
        <v>424</v>
      </c>
      <c r="F199" s="336"/>
      <c r="G199" s="693" t="s">
        <v>468</v>
      </c>
      <c r="H199" s="694"/>
      <c r="I199" s="694"/>
    </row>
    <row r="200" spans="1:9" ht="16.5" customHeight="1" x14ac:dyDescent="0.25">
      <c r="A200" s="324" t="s">
        <v>425</v>
      </c>
      <c r="B200" s="685" t="s">
        <v>111</v>
      </c>
      <c r="C200" s="685" t="s">
        <v>111</v>
      </c>
      <c r="D200" s="685" t="s">
        <v>111</v>
      </c>
      <c r="E200" s="336"/>
      <c r="F200" s="336"/>
      <c r="G200" s="693" t="s">
        <v>468</v>
      </c>
      <c r="H200" s="694"/>
      <c r="I200" s="694"/>
    </row>
    <row r="201" spans="1:9" ht="18.75" customHeight="1" x14ac:dyDescent="0.25">
      <c r="A201" s="324" t="s">
        <v>426</v>
      </c>
      <c r="B201" s="685" t="s">
        <v>710</v>
      </c>
      <c r="C201" s="685" t="s">
        <v>710</v>
      </c>
      <c r="D201" s="685" t="s">
        <v>710</v>
      </c>
      <c r="E201" s="336"/>
      <c r="F201" s="336"/>
      <c r="G201" s="693" t="s">
        <v>468</v>
      </c>
      <c r="H201" s="694"/>
      <c r="I201" s="694"/>
    </row>
    <row r="202" spans="1:9" ht="19.5" customHeight="1" x14ac:dyDescent="0.25">
      <c r="A202" s="324" t="s">
        <v>427</v>
      </c>
      <c r="B202" s="479" t="s">
        <v>41</v>
      </c>
      <c r="C202" s="479" t="s">
        <v>41</v>
      </c>
      <c r="D202" s="479" t="s">
        <v>41</v>
      </c>
      <c r="E202" s="336"/>
      <c r="F202" s="336"/>
      <c r="G202" s="693" t="s">
        <v>468</v>
      </c>
      <c r="H202" s="694"/>
      <c r="I202" s="694"/>
    </row>
    <row r="203" spans="1:9" ht="14.25" customHeight="1" x14ac:dyDescent="0.25">
      <c r="A203" s="324" t="s">
        <v>428</v>
      </c>
      <c r="B203" s="478" t="s">
        <v>534</v>
      </c>
      <c r="C203" s="478" t="s">
        <v>534</v>
      </c>
      <c r="D203" s="478" t="s">
        <v>534</v>
      </c>
      <c r="E203" s="336"/>
      <c r="F203" s="336"/>
      <c r="G203" s="693" t="s">
        <v>468</v>
      </c>
      <c r="H203" s="694"/>
      <c r="I203" s="694"/>
    </row>
    <row r="204" spans="1:9" ht="18" customHeight="1" x14ac:dyDescent="0.25">
      <c r="A204" s="326" t="s">
        <v>429</v>
      </c>
      <c r="B204" s="318"/>
      <c r="C204" s="318"/>
      <c r="D204" s="318"/>
      <c r="E204" s="338"/>
      <c r="F204" s="338"/>
      <c r="G204" s="693" t="s">
        <v>468</v>
      </c>
      <c r="H204" s="694"/>
      <c r="I204" s="694"/>
    </row>
    <row r="205" spans="1:9" ht="15.75" x14ac:dyDescent="0.25">
      <c r="G205" s="693" t="s">
        <v>468</v>
      </c>
      <c r="H205" s="694"/>
      <c r="I205" s="694"/>
    </row>
    <row r="206" spans="1:9" s="333" customFormat="1" ht="15.75" customHeight="1" x14ac:dyDescent="0.25">
      <c r="A206" s="332"/>
      <c r="B206" s="4" t="s">
        <v>551</v>
      </c>
      <c r="C206" s="4" t="s">
        <v>552</v>
      </c>
      <c r="D206" s="4" t="s">
        <v>553</v>
      </c>
      <c r="E206" s="4" t="s">
        <v>554</v>
      </c>
      <c r="F206" s="5" t="s">
        <v>555</v>
      </c>
      <c r="G206" s="711" t="s">
        <v>546</v>
      </c>
      <c r="H206" s="706"/>
      <c r="I206" s="706"/>
    </row>
    <row r="207" spans="1:9" ht="15.6" customHeight="1" x14ac:dyDescent="0.25">
      <c r="A207" s="327" t="s">
        <v>419</v>
      </c>
      <c r="B207" s="312"/>
      <c r="C207" s="312"/>
      <c r="D207" s="335"/>
      <c r="E207" s="312"/>
      <c r="F207" s="685" t="s">
        <v>556</v>
      </c>
      <c r="G207" s="709" t="s">
        <v>532</v>
      </c>
      <c r="H207" s="709" t="s">
        <v>484</v>
      </c>
      <c r="I207" s="694"/>
    </row>
    <row r="208" spans="1:9" ht="15.75" x14ac:dyDescent="0.25">
      <c r="A208" s="314" t="s">
        <v>420</v>
      </c>
      <c r="B208" s="314"/>
      <c r="C208" s="314"/>
      <c r="D208" s="336"/>
      <c r="E208" s="314"/>
      <c r="F208" s="685" t="s">
        <v>557</v>
      </c>
      <c r="G208" s="695" t="s">
        <v>547</v>
      </c>
      <c r="H208" s="694" t="s">
        <v>470</v>
      </c>
      <c r="I208" s="696" t="s">
        <v>548</v>
      </c>
    </row>
    <row r="209" spans="1:9" ht="15.75" x14ac:dyDescent="0.25">
      <c r="A209" s="314" t="s">
        <v>421</v>
      </c>
      <c r="B209" s="358" t="s">
        <v>111</v>
      </c>
      <c r="C209" s="358" t="s">
        <v>111</v>
      </c>
      <c r="D209" s="336"/>
      <c r="E209" s="314"/>
      <c r="G209" s="755" t="s">
        <v>696</v>
      </c>
      <c r="H209" s="694" t="s">
        <v>470</v>
      </c>
      <c r="I209" s="694"/>
    </row>
    <row r="210" spans="1:9" ht="15.75" x14ac:dyDescent="0.25">
      <c r="A210" s="314" t="s">
        <v>422</v>
      </c>
      <c r="B210" s="358" t="s">
        <v>533</v>
      </c>
      <c r="C210" s="358" t="s">
        <v>533</v>
      </c>
      <c r="D210" s="337" t="s">
        <v>549</v>
      </c>
      <c r="E210" s="314"/>
      <c r="F210" s="314"/>
      <c r="G210" s="693" t="s">
        <v>468</v>
      </c>
      <c r="H210" s="694"/>
      <c r="I210" s="694"/>
    </row>
    <row r="211" spans="1:9" ht="15.75" x14ac:dyDescent="0.25">
      <c r="A211" s="314" t="s">
        <v>423</v>
      </c>
      <c r="B211" s="314"/>
      <c r="C211" s="314"/>
      <c r="D211" s="337" t="s">
        <v>424</v>
      </c>
      <c r="E211" s="314"/>
      <c r="F211" s="314"/>
      <c r="G211" s="693" t="s">
        <v>468</v>
      </c>
      <c r="H211" s="694"/>
      <c r="I211" s="694"/>
    </row>
    <row r="212" spans="1:9" ht="15.75" customHeight="1" x14ac:dyDescent="0.25">
      <c r="A212" s="314" t="s">
        <v>425</v>
      </c>
      <c r="B212" s="314"/>
      <c r="C212" s="685" t="s">
        <v>111</v>
      </c>
      <c r="D212" s="336"/>
      <c r="E212" s="751" t="s">
        <v>702</v>
      </c>
      <c r="F212" s="751" t="s">
        <v>702</v>
      </c>
      <c r="G212" s="693" t="s">
        <v>468</v>
      </c>
      <c r="H212" s="694"/>
      <c r="I212" s="694"/>
    </row>
    <row r="213" spans="1:9" ht="16.5" customHeight="1" x14ac:dyDescent="0.25">
      <c r="A213" s="314" t="s">
        <v>426</v>
      </c>
      <c r="B213" s="314"/>
      <c r="C213" s="685" t="s">
        <v>533</v>
      </c>
      <c r="D213" s="336"/>
      <c r="E213" s="751" t="s">
        <v>694</v>
      </c>
      <c r="F213" s="751" t="s">
        <v>694</v>
      </c>
      <c r="G213" s="693" t="s">
        <v>468</v>
      </c>
      <c r="H213" s="694"/>
      <c r="I213" s="694"/>
    </row>
    <row r="214" spans="1:9" ht="20.25" customHeight="1" x14ac:dyDescent="0.25">
      <c r="A214" s="314" t="s">
        <v>427</v>
      </c>
      <c r="B214" s="479" t="s">
        <v>41</v>
      </c>
      <c r="C214" s="479" t="s">
        <v>41</v>
      </c>
      <c r="D214" s="336"/>
      <c r="E214" s="751" t="s">
        <v>693</v>
      </c>
      <c r="F214" s="751" t="s">
        <v>693</v>
      </c>
      <c r="G214" s="693" t="s">
        <v>468</v>
      </c>
      <c r="H214" s="694"/>
      <c r="I214" s="694"/>
    </row>
    <row r="215" spans="1:9" ht="15.75" x14ac:dyDescent="0.25">
      <c r="A215" s="314" t="s">
        <v>428</v>
      </c>
      <c r="B215" s="478" t="s">
        <v>534</v>
      </c>
      <c r="C215" s="478" t="s">
        <v>534</v>
      </c>
      <c r="D215" s="336"/>
      <c r="E215" s="314" t="s">
        <v>695</v>
      </c>
      <c r="G215" s="693" t="s">
        <v>468</v>
      </c>
      <c r="H215" s="694"/>
      <c r="I215" s="694"/>
    </row>
    <row r="216" spans="1:9" ht="16.5" thickBot="1" x14ac:dyDescent="0.3">
      <c r="A216" s="318" t="s">
        <v>429</v>
      </c>
      <c r="B216" s="318"/>
      <c r="C216" s="318"/>
      <c r="D216" s="338"/>
      <c r="E216" s="318"/>
      <c r="F216" s="318"/>
      <c r="G216" s="693" t="s">
        <v>468</v>
      </c>
      <c r="H216" s="694"/>
      <c r="I216" s="694"/>
    </row>
    <row r="217" spans="1:9" ht="18.75" x14ac:dyDescent="0.3">
      <c r="B217" s="871"/>
      <c r="C217" s="871"/>
      <c r="D217" s="871"/>
      <c r="E217" s="871"/>
      <c r="F217" s="871"/>
      <c r="G217" s="693" t="s">
        <v>468</v>
      </c>
      <c r="H217" s="694"/>
      <c r="I217" s="694"/>
    </row>
    <row r="218" spans="1:9" s="333" customFormat="1" ht="15.75" customHeight="1" x14ac:dyDescent="0.25">
      <c r="A218" s="332"/>
      <c r="B218" s="4" t="s">
        <v>558</v>
      </c>
      <c r="C218" s="4" t="s">
        <v>559</v>
      </c>
      <c r="D218" s="4" t="s">
        <v>560</v>
      </c>
      <c r="E218" s="4" t="s">
        <v>561</v>
      </c>
      <c r="F218" s="5" t="s">
        <v>562</v>
      </c>
      <c r="G218" s="708" t="s">
        <v>531</v>
      </c>
      <c r="H218" s="708" t="s">
        <v>484</v>
      </c>
      <c r="I218" s="706"/>
    </row>
    <row r="219" spans="1:9" ht="15.75" x14ac:dyDescent="0.25">
      <c r="A219" s="327" t="s">
        <v>419</v>
      </c>
      <c r="B219" s="312"/>
      <c r="C219" s="312"/>
      <c r="D219" s="312"/>
      <c r="E219" s="312"/>
      <c r="F219" s="312"/>
      <c r="G219" s="709" t="s">
        <v>532</v>
      </c>
      <c r="H219" s="709" t="s">
        <v>484</v>
      </c>
      <c r="I219" s="694"/>
    </row>
    <row r="220" spans="1:9" ht="15.75" x14ac:dyDescent="0.25">
      <c r="A220" s="314" t="s">
        <v>420</v>
      </c>
      <c r="B220" s="314"/>
      <c r="C220" s="314"/>
      <c r="D220" s="314"/>
      <c r="E220" s="314"/>
      <c r="F220" s="314"/>
      <c r="G220" s="699" t="s">
        <v>563</v>
      </c>
      <c r="H220" s="694" t="s">
        <v>470</v>
      </c>
      <c r="I220" s="694"/>
    </row>
    <row r="221" spans="1:9" ht="14.45" customHeight="1" x14ac:dyDescent="0.25">
      <c r="A221" s="314" t="s">
        <v>421</v>
      </c>
      <c r="B221" s="357" t="s">
        <v>111</v>
      </c>
      <c r="C221" s="357" t="s">
        <v>111</v>
      </c>
      <c r="D221" s="357" t="s">
        <v>111</v>
      </c>
      <c r="E221" s="314"/>
      <c r="F221" s="314"/>
      <c r="H221" s="694"/>
      <c r="I221" s="694"/>
    </row>
    <row r="222" spans="1:9" ht="15.75" x14ac:dyDescent="0.25">
      <c r="A222" s="314" t="s">
        <v>422</v>
      </c>
      <c r="B222" s="357" t="s">
        <v>533</v>
      </c>
      <c r="C222" s="357" t="s">
        <v>533</v>
      </c>
      <c r="D222" s="357" t="s">
        <v>533</v>
      </c>
      <c r="E222" s="314"/>
      <c r="F222" s="314"/>
      <c r="G222" s="693" t="s">
        <v>468</v>
      </c>
      <c r="H222" s="694"/>
      <c r="I222" s="694"/>
    </row>
    <row r="223" spans="1:9" ht="15.75" x14ac:dyDescent="0.25">
      <c r="A223" s="314" t="s">
        <v>423</v>
      </c>
      <c r="B223" s="314"/>
      <c r="C223" s="314"/>
      <c r="D223" s="314"/>
      <c r="E223" s="314"/>
      <c r="F223" s="314"/>
      <c r="G223" s="693" t="s">
        <v>468</v>
      </c>
      <c r="H223" s="694"/>
      <c r="I223" s="694"/>
    </row>
    <row r="224" spans="1:9" ht="15.75" customHeight="1" x14ac:dyDescent="0.25">
      <c r="A224" s="314" t="s">
        <v>425</v>
      </c>
      <c r="B224" s="480" t="s">
        <v>149</v>
      </c>
      <c r="C224" s="480" t="s">
        <v>149</v>
      </c>
      <c r="D224" s="480" t="s">
        <v>149</v>
      </c>
      <c r="E224" s="685" t="s">
        <v>111</v>
      </c>
      <c r="F224" s="314"/>
      <c r="G224" s="693" t="s">
        <v>468</v>
      </c>
      <c r="H224" s="694"/>
      <c r="I224" s="694"/>
    </row>
    <row r="225" spans="1:10" ht="18.75" customHeight="1" x14ac:dyDescent="0.25">
      <c r="A225" s="314" t="s">
        <v>426</v>
      </c>
      <c r="B225" s="480" t="s">
        <v>564</v>
      </c>
      <c r="C225" s="480" t="s">
        <v>564</v>
      </c>
      <c r="D225" s="480" t="s">
        <v>564</v>
      </c>
      <c r="E225" s="685" t="s">
        <v>533</v>
      </c>
      <c r="F225" s="314"/>
      <c r="G225" s="693" t="s">
        <v>468</v>
      </c>
      <c r="H225" s="694"/>
      <c r="I225" s="694"/>
    </row>
    <row r="226" spans="1:10" ht="15.75" x14ac:dyDescent="0.25">
      <c r="A226" s="314" t="s">
        <v>427</v>
      </c>
      <c r="B226" s="479" t="s">
        <v>41</v>
      </c>
      <c r="C226" s="479" t="s">
        <v>41</v>
      </c>
      <c r="D226" s="479" t="s">
        <v>41</v>
      </c>
      <c r="E226" s="314"/>
      <c r="F226" s="314"/>
      <c r="G226" s="693" t="s">
        <v>468</v>
      </c>
      <c r="H226" s="694"/>
      <c r="I226" s="694"/>
    </row>
    <row r="227" spans="1:10" ht="15.75" x14ac:dyDescent="0.25">
      <c r="A227" s="314" t="s">
        <v>428</v>
      </c>
      <c r="B227" s="478" t="s">
        <v>534</v>
      </c>
      <c r="C227" s="478" t="s">
        <v>534</v>
      </c>
      <c r="D227" s="478" t="s">
        <v>534</v>
      </c>
      <c r="E227" s="314"/>
      <c r="F227" s="314"/>
      <c r="G227" s="693" t="s">
        <v>468</v>
      </c>
      <c r="H227" s="694"/>
      <c r="I227" s="694"/>
    </row>
    <row r="228" spans="1:10" ht="15.75" x14ac:dyDescent="0.25">
      <c r="A228" s="318" t="s">
        <v>429</v>
      </c>
      <c r="B228" s="318"/>
      <c r="C228" s="318"/>
      <c r="D228" s="318"/>
      <c r="E228" s="318"/>
      <c r="F228" s="318"/>
      <c r="G228" s="693" t="s">
        <v>468</v>
      </c>
      <c r="H228" s="694"/>
      <c r="I228" s="694"/>
    </row>
    <row r="229" spans="1:10" ht="15.75" x14ac:dyDescent="0.25">
      <c r="G229" s="693" t="s">
        <v>468</v>
      </c>
      <c r="H229" s="694"/>
      <c r="I229" s="694"/>
    </row>
    <row r="230" spans="1:10" s="333" customFormat="1" ht="15.75" x14ac:dyDescent="0.25">
      <c r="A230" s="332"/>
      <c r="B230" s="4" t="s">
        <v>565</v>
      </c>
      <c r="C230" s="4" t="s">
        <v>566</v>
      </c>
      <c r="D230" s="4" t="s">
        <v>567</v>
      </c>
      <c r="E230" s="4" t="s">
        <v>568</v>
      </c>
      <c r="F230" s="5" t="s">
        <v>569</v>
      </c>
      <c r="G230" s="708" t="s">
        <v>531</v>
      </c>
      <c r="H230" s="708" t="s">
        <v>484</v>
      </c>
      <c r="I230" s="706"/>
    </row>
    <row r="231" spans="1:10" ht="18.95" customHeight="1" x14ac:dyDescent="0.25">
      <c r="A231" s="327" t="s">
        <v>419</v>
      </c>
      <c r="B231" s="312"/>
      <c r="C231" s="312"/>
      <c r="D231" s="312"/>
      <c r="E231" s="312"/>
      <c r="F231" s="312"/>
      <c r="G231" s="709" t="s">
        <v>532</v>
      </c>
      <c r="H231" s="709" t="s">
        <v>484</v>
      </c>
      <c r="I231" s="706"/>
      <c r="J231" s="333"/>
    </row>
    <row r="232" spans="1:10" ht="16.5" customHeight="1" x14ac:dyDescent="0.25">
      <c r="A232" s="314" t="s">
        <v>420</v>
      </c>
      <c r="B232" s="314"/>
      <c r="C232" s="314"/>
      <c r="D232" s="314"/>
      <c r="E232" s="731"/>
      <c r="F232" s="751" t="s">
        <v>692</v>
      </c>
      <c r="G232" s="699" t="s">
        <v>563</v>
      </c>
      <c r="H232" s="694" t="s">
        <v>470</v>
      </c>
      <c r="I232" s="706"/>
      <c r="J232" s="333"/>
    </row>
    <row r="233" spans="1:10" ht="15.6" customHeight="1" x14ac:dyDescent="0.25">
      <c r="A233" s="314" t="s">
        <v>421</v>
      </c>
      <c r="B233" s="357" t="s">
        <v>647</v>
      </c>
      <c r="C233" s="357" t="s">
        <v>647</v>
      </c>
      <c r="D233" s="357" t="s">
        <v>647</v>
      </c>
      <c r="E233" s="314"/>
      <c r="F233" s="751" t="s">
        <v>694</v>
      </c>
      <c r="G233" s="719" t="s">
        <v>648</v>
      </c>
      <c r="H233" s="719" t="s">
        <v>719</v>
      </c>
      <c r="I233" s="706"/>
      <c r="J233" s="333"/>
    </row>
    <row r="234" spans="1:10" ht="15.75" x14ac:dyDescent="0.25">
      <c r="A234" s="314" t="s">
        <v>422</v>
      </c>
      <c r="B234" s="357" t="s">
        <v>646</v>
      </c>
      <c r="C234" s="357" t="s">
        <v>646</v>
      </c>
      <c r="D234" s="357" t="s">
        <v>646</v>
      </c>
      <c r="E234" s="314"/>
      <c r="F234" s="751" t="s">
        <v>693</v>
      </c>
      <c r="G234" s="755" t="s">
        <v>696</v>
      </c>
      <c r="H234" s="694" t="s">
        <v>470</v>
      </c>
      <c r="I234" s="706"/>
      <c r="J234" s="333"/>
    </row>
    <row r="235" spans="1:10" ht="17.45" customHeight="1" x14ac:dyDescent="0.25">
      <c r="A235" s="314" t="s">
        <v>423</v>
      </c>
      <c r="B235" s="314"/>
      <c r="C235" s="314"/>
      <c r="D235" s="314"/>
      <c r="E235" s="314"/>
      <c r="F235" s="314"/>
      <c r="G235" s="693" t="s">
        <v>468</v>
      </c>
      <c r="H235" s="694"/>
      <c r="I235" s="706"/>
      <c r="J235" s="333"/>
    </row>
    <row r="236" spans="1:10" ht="15.75" customHeight="1" x14ac:dyDescent="0.25">
      <c r="A236" s="314" t="s">
        <v>425</v>
      </c>
      <c r="B236" s="480" t="s">
        <v>149</v>
      </c>
      <c r="C236" s="480" t="s">
        <v>149</v>
      </c>
      <c r="D236" s="480" t="s">
        <v>149</v>
      </c>
      <c r="E236" s="751" t="s">
        <v>692</v>
      </c>
      <c r="F236" s="314"/>
      <c r="G236" s="693" t="s">
        <v>468</v>
      </c>
      <c r="H236" s="694"/>
      <c r="I236" s="706"/>
      <c r="J236" s="333"/>
    </row>
    <row r="237" spans="1:10" ht="15.75" x14ac:dyDescent="0.25">
      <c r="A237" s="314" t="s">
        <v>426</v>
      </c>
      <c r="B237" s="480" t="s">
        <v>564</v>
      </c>
      <c r="C237" s="480" t="s">
        <v>564</v>
      </c>
      <c r="D237" s="480" t="s">
        <v>564</v>
      </c>
      <c r="E237" s="751" t="s">
        <v>694</v>
      </c>
      <c r="F237" s="891" t="s">
        <v>722</v>
      </c>
      <c r="G237" s="693" t="s">
        <v>468</v>
      </c>
      <c r="H237" s="694"/>
      <c r="I237" s="694"/>
    </row>
    <row r="238" spans="1:10" ht="15.75" x14ac:dyDescent="0.25">
      <c r="A238" s="314" t="s">
        <v>427</v>
      </c>
      <c r="B238" s="479" t="s">
        <v>41</v>
      </c>
      <c r="C238" s="479" t="s">
        <v>41</v>
      </c>
      <c r="D238" s="479" t="s">
        <v>41</v>
      </c>
      <c r="E238" s="751" t="s">
        <v>693</v>
      </c>
      <c r="F238" s="314"/>
      <c r="G238" s="693" t="s">
        <v>468</v>
      </c>
      <c r="H238" s="694"/>
      <c r="I238" s="694"/>
    </row>
    <row r="239" spans="1:10" ht="15.75" x14ac:dyDescent="0.25">
      <c r="A239" s="314" t="s">
        <v>428</v>
      </c>
      <c r="B239" s="478" t="s">
        <v>534</v>
      </c>
      <c r="C239" s="478" t="s">
        <v>534</v>
      </c>
      <c r="D239" s="478" t="s">
        <v>534</v>
      </c>
      <c r="E239" s="314" t="s">
        <v>695</v>
      </c>
      <c r="F239" s="314"/>
      <c r="G239" s="693" t="s">
        <v>468</v>
      </c>
      <c r="H239" s="694"/>
      <c r="I239" s="694"/>
    </row>
    <row r="240" spans="1:10" ht="16.5" thickBot="1" x14ac:dyDescent="0.3">
      <c r="A240" s="318" t="s">
        <v>429</v>
      </c>
      <c r="B240" s="318"/>
      <c r="C240" s="318"/>
      <c r="D240" s="318"/>
      <c r="E240" s="318"/>
      <c r="F240" s="318"/>
      <c r="G240" s="693" t="s">
        <v>468</v>
      </c>
      <c r="H240" s="694"/>
      <c r="I240" s="694"/>
    </row>
    <row r="241" spans="1:9" ht="15.75" x14ac:dyDescent="0.25">
      <c r="G241" s="693" t="s">
        <v>468</v>
      </c>
      <c r="H241" s="694"/>
      <c r="I241" s="694"/>
    </row>
    <row r="242" spans="1:9" s="333" customFormat="1" ht="16.5" thickBot="1" x14ac:dyDescent="0.3">
      <c r="A242" s="332"/>
      <c r="B242" s="4" t="s">
        <v>570</v>
      </c>
      <c r="C242" s="4" t="s">
        <v>571</v>
      </c>
      <c r="D242" s="4" t="s">
        <v>572</v>
      </c>
      <c r="E242" s="4" t="s">
        <v>573</v>
      </c>
      <c r="F242" s="5" t="s">
        <v>574</v>
      </c>
      <c r="G242" s="706"/>
      <c r="H242" s="706"/>
      <c r="I242" s="706"/>
    </row>
    <row r="243" spans="1:9" ht="15.75" x14ac:dyDescent="0.25">
      <c r="A243" s="327" t="s">
        <v>419</v>
      </c>
      <c r="E243" s="312"/>
      <c r="F243" s="312"/>
      <c r="G243" s="712" t="s">
        <v>575</v>
      </c>
      <c r="H243" s="694" t="s">
        <v>470</v>
      </c>
      <c r="I243" s="694"/>
    </row>
    <row r="244" spans="1:9" ht="20.25" customHeight="1" thickBot="1" x14ac:dyDescent="0.3">
      <c r="A244" s="314" t="s">
        <v>420</v>
      </c>
      <c r="B244" s="314"/>
      <c r="C244" s="314"/>
      <c r="D244" s="314"/>
      <c r="E244" s="314"/>
      <c r="F244" s="314"/>
      <c r="G244" s="699" t="s">
        <v>563</v>
      </c>
      <c r="H244" s="694" t="s">
        <v>470</v>
      </c>
      <c r="I244" s="694"/>
    </row>
    <row r="245" spans="1:9" ht="17.25" customHeight="1" x14ac:dyDescent="0.25">
      <c r="A245" s="314" t="s">
        <v>421</v>
      </c>
      <c r="B245" s="681" t="s">
        <v>659</v>
      </c>
      <c r="C245" s="681" t="s">
        <v>659</v>
      </c>
      <c r="D245" s="681" t="s">
        <v>659</v>
      </c>
      <c r="E245" s="360" t="s">
        <v>41</v>
      </c>
      <c r="F245" s="314"/>
      <c r="G245" s="719" t="s">
        <v>648</v>
      </c>
      <c r="H245" s="719" t="s">
        <v>719</v>
      </c>
      <c r="I245" s="694"/>
    </row>
    <row r="246" spans="1:9" x14ac:dyDescent="0.25">
      <c r="A246" s="314" t="s">
        <v>422</v>
      </c>
      <c r="B246" s="681" t="s">
        <v>441</v>
      </c>
      <c r="C246" s="681" t="s">
        <v>441</v>
      </c>
      <c r="D246" s="681" t="s">
        <v>441</v>
      </c>
      <c r="E246" s="356" t="s">
        <v>576</v>
      </c>
      <c r="F246" s="314"/>
      <c r="H246" s="694"/>
      <c r="I246" s="694"/>
    </row>
    <row r="247" spans="1:9" ht="15.75" x14ac:dyDescent="0.25">
      <c r="A247" s="314" t="s">
        <v>423</v>
      </c>
      <c r="B247" s="314"/>
      <c r="C247" s="314"/>
      <c r="D247" s="314"/>
      <c r="E247" s="314"/>
      <c r="F247" s="314"/>
      <c r="G247" s="693" t="s">
        <v>468</v>
      </c>
      <c r="H247" s="694"/>
      <c r="I247" s="694"/>
    </row>
    <row r="248" spans="1:9" ht="15.75" customHeight="1" x14ac:dyDescent="0.25">
      <c r="A248" s="324" t="s">
        <v>425</v>
      </c>
      <c r="B248" s="480" t="s">
        <v>149</v>
      </c>
      <c r="C248" s="480" t="s">
        <v>149</v>
      </c>
      <c r="D248" s="480" t="s">
        <v>149</v>
      </c>
      <c r="E248" s="314"/>
      <c r="F248" s="314"/>
      <c r="G248" s="693" t="s">
        <v>468</v>
      </c>
      <c r="H248" s="694"/>
      <c r="I248" s="694"/>
    </row>
    <row r="249" spans="1:9" ht="16.5" thickBot="1" x14ac:dyDescent="0.3">
      <c r="A249" s="324" t="s">
        <v>426</v>
      </c>
      <c r="B249" s="480" t="s">
        <v>564</v>
      </c>
      <c r="C249" s="480" t="s">
        <v>564</v>
      </c>
      <c r="D249" s="480" t="s">
        <v>564</v>
      </c>
      <c r="E249" s="314"/>
      <c r="F249" s="314"/>
      <c r="G249" s="693" t="s">
        <v>468</v>
      </c>
      <c r="H249" s="694"/>
      <c r="I249" s="694"/>
    </row>
    <row r="250" spans="1:9" ht="15.75" x14ac:dyDescent="0.25">
      <c r="A250" s="324" t="s">
        <v>427</v>
      </c>
      <c r="B250" s="314"/>
      <c r="C250" s="314"/>
      <c r="D250" s="360" t="s">
        <v>41</v>
      </c>
      <c r="E250" s="314"/>
      <c r="F250" s="314"/>
      <c r="G250" s="693" t="s">
        <v>468</v>
      </c>
      <c r="H250" s="694"/>
      <c r="I250" s="694"/>
    </row>
    <row r="251" spans="1:9" ht="15.75" x14ac:dyDescent="0.25">
      <c r="A251" s="324" t="s">
        <v>428</v>
      </c>
      <c r="B251" s="314"/>
      <c r="C251" s="314"/>
      <c r="D251" s="356" t="s">
        <v>576</v>
      </c>
      <c r="E251" s="314"/>
      <c r="F251" s="314"/>
      <c r="G251" s="693" t="s">
        <v>468</v>
      </c>
      <c r="H251" s="694"/>
      <c r="I251" s="694"/>
    </row>
    <row r="252" spans="1:9" ht="16.5" thickBot="1" x14ac:dyDescent="0.3">
      <c r="A252" s="318" t="s">
        <v>429</v>
      </c>
      <c r="B252" s="318"/>
      <c r="C252" s="318"/>
      <c r="D252" s="318"/>
      <c r="E252" s="318"/>
      <c r="F252" s="318"/>
      <c r="G252" s="693" t="s">
        <v>468</v>
      </c>
      <c r="H252" s="694"/>
      <c r="I252" s="694"/>
    </row>
    <row r="253" spans="1:9" ht="15.75" x14ac:dyDescent="0.25">
      <c r="G253" s="693" t="s">
        <v>468</v>
      </c>
      <c r="H253" s="694"/>
      <c r="I253" s="694"/>
    </row>
    <row r="254" spans="1:9" s="333" customFormat="1" ht="16.5" thickBot="1" x14ac:dyDescent="0.3">
      <c r="A254" s="332"/>
      <c r="B254" s="4" t="s">
        <v>577</v>
      </c>
      <c r="C254" s="331" t="s">
        <v>578</v>
      </c>
      <c r="D254" s="4" t="s">
        <v>579</v>
      </c>
      <c r="E254" s="4" t="s">
        <v>580</v>
      </c>
      <c r="F254" s="5" t="s">
        <v>581</v>
      </c>
      <c r="G254" s="706"/>
      <c r="H254" s="706"/>
      <c r="I254" s="706"/>
    </row>
    <row r="255" spans="1:9" ht="15.75" customHeight="1" x14ac:dyDescent="0.25">
      <c r="A255" s="327" t="s">
        <v>419</v>
      </c>
      <c r="B255" s="360" t="s">
        <v>41</v>
      </c>
      <c r="C255" s="360" t="s">
        <v>41</v>
      </c>
      <c r="D255" s="312"/>
      <c r="E255" s="312"/>
      <c r="F255" s="312"/>
      <c r="G255" s="712" t="s">
        <v>582</v>
      </c>
      <c r="H255" s="694" t="s">
        <v>470</v>
      </c>
      <c r="I255" s="694"/>
    </row>
    <row r="256" spans="1:9" ht="15.75" x14ac:dyDescent="0.25">
      <c r="A256" s="314" t="s">
        <v>420</v>
      </c>
      <c r="B256" s="356" t="s">
        <v>576</v>
      </c>
      <c r="C256" s="356" t="s">
        <v>576</v>
      </c>
      <c r="D256" s="314"/>
      <c r="E256" s="314"/>
      <c r="F256" s="314"/>
      <c r="G256" s="719" t="s">
        <v>648</v>
      </c>
      <c r="H256" s="719" t="s">
        <v>719</v>
      </c>
    </row>
    <row r="257" spans="1:7" ht="15.75" customHeight="1" x14ac:dyDescent="0.25">
      <c r="A257" s="314" t="s">
        <v>421</v>
      </c>
      <c r="B257" s="681" t="s">
        <v>134</v>
      </c>
      <c r="C257" s="681" t="s">
        <v>659</v>
      </c>
      <c r="D257" s="681" t="s">
        <v>659</v>
      </c>
      <c r="E257" s="771" t="s">
        <v>720</v>
      </c>
      <c r="F257" s="314"/>
      <c r="G257" s="329"/>
    </row>
    <row r="258" spans="1:7" ht="15.75" x14ac:dyDescent="0.25">
      <c r="A258" s="314" t="s">
        <v>422</v>
      </c>
      <c r="B258" s="681" t="s">
        <v>441</v>
      </c>
      <c r="C258" s="681" t="s">
        <v>441</v>
      </c>
      <c r="D258" s="681" t="s">
        <v>441</v>
      </c>
      <c r="E258" s="771" t="s">
        <v>721</v>
      </c>
      <c r="F258" s="314"/>
      <c r="G258" s="329"/>
    </row>
    <row r="259" spans="1:7" ht="15.75" x14ac:dyDescent="0.25">
      <c r="A259" s="314" t="s">
        <v>423</v>
      </c>
      <c r="B259" s="758"/>
      <c r="C259" s="314"/>
      <c r="D259" s="314"/>
      <c r="E259" s="314"/>
      <c r="F259" s="314"/>
      <c r="G259" s="329"/>
    </row>
    <row r="260" spans="1:7" ht="15.75" customHeight="1" x14ac:dyDescent="0.25">
      <c r="A260" s="314" t="s">
        <v>425</v>
      </c>
      <c r="B260" s="757" t="s">
        <v>711</v>
      </c>
      <c r="C260" s="314"/>
      <c r="D260" s="314"/>
      <c r="E260" s="314"/>
      <c r="F260" s="314"/>
      <c r="G260" s="329"/>
    </row>
    <row r="261" spans="1:7" ht="15.75" x14ac:dyDescent="0.25">
      <c r="A261" s="314" t="s">
        <v>426</v>
      </c>
      <c r="B261" s="758"/>
      <c r="C261" s="314"/>
      <c r="D261" s="314"/>
      <c r="E261" s="314"/>
      <c r="F261" s="314"/>
      <c r="G261" s="329"/>
    </row>
    <row r="262" spans="1:7" ht="15.75" x14ac:dyDescent="0.25">
      <c r="A262" s="314" t="s">
        <v>427</v>
      </c>
      <c r="B262" s="758"/>
      <c r="C262" s="314"/>
      <c r="D262" s="314"/>
      <c r="E262" s="314"/>
      <c r="F262" s="314"/>
      <c r="G262" s="329"/>
    </row>
    <row r="263" spans="1:7" ht="12.6" customHeight="1" x14ac:dyDescent="0.25">
      <c r="A263" s="314" t="s">
        <v>428</v>
      </c>
      <c r="B263" s="758"/>
      <c r="C263" s="314"/>
      <c r="D263" s="314"/>
      <c r="E263" s="314"/>
      <c r="F263" s="314"/>
      <c r="G263" s="329"/>
    </row>
    <row r="264" spans="1:7" ht="16.5" thickBot="1" x14ac:dyDescent="0.3">
      <c r="A264" s="318" t="s">
        <v>429</v>
      </c>
      <c r="B264" s="759"/>
      <c r="C264" s="318"/>
      <c r="D264" s="318"/>
      <c r="E264" s="318"/>
      <c r="F264" s="318"/>
      <c r="G264" s="329"/>
    </row>
    <row r="265" spans="1:7" ht="16.5" thickBot="1" x14ac:dyDescent="0.3">
      <c r="G265" s="329"/>
    </row>
    <row r="266" spans="1:7" s="333" customFormat="1" ht="16.5" thickBot="1" x14ac:dyDescent="0.3">
      <c r="A266" s="332"/>
      <c r="B266" s="4" t="s">
        <v>583</v>
      </c>
      <c r="C266" s="4" t="s">
        <v>584</v>
      </c>
      <c r="D266" s="4" t="s">
        <v>585</v>
      </c>
      <c r="E266" s="4" t="s">
        <v>586</v>
      </c>
      <c r="F266" s="5" t="s">
        <v>587</v>
      </c>
      <c r="G266" s="329"/>
    </row>
    <row r="267" spans="1:7" ht="17.25" customHeight="1" x14ac:dyDescent="0.25">
      <c r="A267" s="327" t="s">
        <v>419</v>
      </c>
      <c r="B267" s="725" t="s">
        <v>657</v>
      </c>
      <c r="C267" s="725" t="s">
        <v>657</v>
      </c>
      <c r="D267" s="725" t="s">
        <v>657</v>
      </c>
      <c r="E267" s="725" t="s">
        <v>657</v>
      </c>
      <c r="F267" s="725" t="s">
        <v>657</v>
      </c>
      <c r="G267" s="724" t="s">
        <v>649</v>
      </c>
    </row>
    <row r="268" spans="1:7" ht="16.5" customHeight="1" x14ac:dyDescent="0.25">
      <c r="A268" s="314" t="s">
        <v>420</v>
      </c>
      <c r="B268" s="726" t="s">
        <v>658</v>
      </c>
      <c r="C268" s="726" t="s">
        <v>658</v>
      </c>
      <c r="D268" s="726" t="s">
        <v>658</v>
      </c>
      <c r="E268" s="726" t="s">
        <v>658</v>
      </c>
      <c r="F268" s="726" t="s">
        <v>658</v>
      </c>
      <c r="G268" s="329"/>
    </row>
    <row r="269" spans="1:7" ht="15.75" x14ac:dyDescent="0.25">
      <c r="A269" s="314" t="s">
        <v>421</v>
      </c>
      <c r="B269" s="314"/>
      <c r="C269" s="314"/>
      <c r="D269" s="314"/>
      <c r="E269" s="314"/>
      <c r="F269" s="314"/>
      <c r="G269" s="329"/>
    </row>
    <row r="270" spans="1:7" ht="15.75" x14ac:dyDescent="0.25">
      <c r="A270" s="314" t="s">
        <v>422</v>
      </c>
      <c r="B270" s="314"/>
      <c r="C270" s="314"/>
      <c r="D270" s="314"/>
      <c r="E270" s="314"/>
      <c r="F270" s="314"/>
      <c r="G270" s="329"/>
    </row>
    <row r="271" spans="1:7" ht="15.75" x14ac:dyDescent="0.25">
      <c r="A271" s="314" t="s">
        <v>423</v>
      </c>
      <c r="B271" s="314"/>
      <c r="C271" s="314"/>
      <c r="D271" s="314"/>
      <c r="E271" s="314"/>
      <c r="F271" s="314"/>
      <c r="G271" s="329"/>
    </row>
    <row r="272" spans="1:7" ht="12.75" customHeight="1" x14ac:dyDescent="0.25">
      <c r="A272" s="314" t="s">
        <v>425</v>
      </c>
      <c r="B272" s="725" t="s">
        <v>657</v>
      </c>
      <c r="C272" s="725" t="s">
        <v>657</v>
      </c>
      <c r="D272" s="725" t="s">
        <v>657</v>
      </c>
      <c r="E272" s="725" t="s">
        <v>657</v>
      </c>
      <c r="F272" s="314"/>
      <c r="G272" s="329"/>
    </row>
    <row r="273" spans="1:7" ht="15" customHeight="1" x14ac:dyDescent="0.25">
      <c r="A273" s="314" t="s">
        <v>426</v>
      </c>
      <c r="B273" s="726" t="s">
        <v>658</v>
      </c>
      <c r="C273" s="726" t="s">
        <v>658</v>
      </c>
      <c r="D273" s="726" t="s">
        <v>658</v>
      </c>
      <c r="E273" s="726" t="s">
        <v>658</v>
      </c>
      <c r="F273" s="314"/>
      <c r="G273" s="329"/>
    </row>
    <row r="274" spans="1:7" ht="15.75" x14ac:dyDescent="0.25">
      <c r="A274" s="314" t="s">
        <v>427</v>
      </c>
      <c r="B274" s="314"/>
      <c r="C274" s="314"/>
      <c r="D274" s="314"/>
      <c r="E274" s="314"/>
      <c r="F274" s="314"/>
      <c r="G274" s="329"/>
    </row>
    <row r="275" spans="1:7" ht="15.75" x14ac:dyDescent="0.25">
      <c r="A275" s="314" t="s">
        <v>428</v>
      </c>
      <c r="B275" s="314"/>
      <c r="C275" s="314"/>
      <c r="D275" s="314"/>
      <c r="E275" s="314"/>
      <c r="F275" s="314"/>
      <c r="G275" s="329"/>
    </row>
    <row r="276" spans="1:7" ht="16.5" thickBot="1" x14ac:dyDescent="0.3">
      <c r="A276" s="318" t="s">
        <v>429</v>
      </c>
      <c r="B276" s="318"/>
      <c r="C276" s="318"/>
      <c r="D276" s="318"/>
      <c r="E276" s="318"/>
      <c r="F276" s="318"/>
      <c r="G276" s="329"/>
    </row>
    <row r="277" spans="1:7" ht="16.5" thickBot="1" x14ac:dyDescent="0.3">
      <c r="G277" s="329"/>
    </row>
    <row r="278" spans="1:7" s="333" customFormat="1" ht="15.6" customHeight="1" thickBot="1" x14ac:dyDescent="0.3">
      <c r="A278" s="342"/>
      <c r="B278" s="343" t="s">
        <v>588</v>
      </c>
      <c r="C278" s="344" t="s">
        <v>589</v>
      </c>
      <c r="D278" s="339" t="s">
        <v>590</v>
      </c>
      <c r="E278" s="339" t="s">
        <v>591</v>
      </c>
      <c r="F278" s="345" t="s">
        <v>592</v>
      </c>
      <c r="G278" s="329"/>
    </row>
    <row r="279" spans="1:7" ht="14.45" customHeight="1" x14ac:dyDescent="0.25">
      <c r="A279" s="327" t="s">
        <v>419</v>
      </c>
      <c r="B279" s="312"/>
      <c r="C279" s="312"/>
      <c r="D279" s="312"/>
      <c r="E279" s="312"/>
      <c r="F279" s="312"/>
      <c r="G279" s="329"/>
    </row>
    <row r="280" spans="1:7" ht="14.45" customHeight="1" x14ac:dyDescent="0.25">
      <c r="A280" s="314" t="s">
        <v>420</v>
      </c>
      <c r="B280" s="314"/>
      <c r="C280" s="314"/>
      <c r="D280" s="314"/>
      <c r="E280" s="314"/>
      <c r="F280" s="314"/>
    </row>
    <row r="281" spans="1:7" ht="14.45" customHeight="1" x14ac:dyDescent="0.25">
      <c r="A281" s="314" t="s">
        <v>421</v>
      </c>
      <c r="B281" s="314"/>
      <c r="C281" s="314"/>
      <c r="D281" s="314"/>
      <c r="E281" s="314"/>
      <c r="F281" s="314"/>
    </row>
    <row r="282" spans="1:7" ht="14.45" customHeight="1" x14ac:dyDescent="0.25">
      <c r="A282" s="314" t="s">
        <v>422</v>
      </c>
      <c r="B282" s="314"/>
      <c r="C282" s="314"/>
      <c r="D282" s="314"/>
      <c r="E282" s="314"/>
      <c r="F282" s="314"/>
    </row>
    <row r="283" spans="1:7" ht="14.45" customHeight="1" x14ac:dyDescent="0.25">
      <c r="A283" s="314" t="s">
        <v>423</v>
      </c>
      <c r="B283" s="314"/>
      <c r="C283" s="314"/>
      <c r="D283" s="314"/>
      <c r="E283" s="314"/>
      <c r="F283" s="314"/>
    </row>
    <row r="284" spans="1:7" ht="14.45" customHeight="1" x14ac:dyDescent="0.25">
      <c r="A284" s="314" t="s">
        <v>425</v>
      </c>
      <c r="B284" s="314"/>
      <c r="C284" s="314"/>
      <c r="D284" s="314"/>
      <c r="E284" s="314"/>
      <c r="F284" s="314"/>
    </row>
    <row r="285" spans="1:7" ht="14.45" customHeight="1" x14ac:dyDescent="0.25">
      <c r="A285" s="314" t="s">
        <v>426</v>
      </c>
      <c r="B285" s="314"/>
      <c r="C285" s="314"/>
      <c r="D285" s="314"/>
      <c r="E285" s="314"/>
      <c r="F285" s="314"/>
    </row>
    <row r="286" spans="1:7" ht="14.45" customHeight="1" x14ac:dyDescent="0.25">
      <c r="A286" s="314" t="s">
        <v>427</v>
      </c>
      <c r="B286" s="314"/>
      <c r="C286" s="314"/>
      <c r="D286" s="314"/>
      <c r="E286" s="314"/>
      <c r="F286" s="314"/>
    </row>
    <row r="287" spans="1:7" ht="16.5" customHeight="1" x14ac:dyDescent="0.25">
      <c r="A287" s="314" t="s">
        <v>428</v>
      </c>
      <c r="B287" s="314"/>
      <c r="C287" s="314"/>
      <c r="D287" s="314"/>
      <c r="E287" s="314"/>
      <c r="F287" s="314"/>
    </row>
    <row r="288" spans="1:7" ht="14.65" customHeight="1" thickBot="1" x14ac:dyDescent="0.3">
      <c r="A288" s="318" t="s">
        <v>429</v>
      </c>
      <c r="B288" s="318"/>
      <c r="C288" s="318"/>
      <c r="D288" s="318"/>
      <c r="E288" s="318"/>
      <c r="F288" s="318"/>
    </row>
    <row r="289" spans="1:7" ht="15.75" thickBot="1" x14ac:dyDescent="0.3"/>
    <row r="290" spans="1:7" ht="16.5" thickBot="1" x14ac:dyDescent="0.3">
      <c r="A290" s="342"/>
      <c r="B290" s="339" t="s">
        <v>650</v>
      </c>
      <c r="C290" s="720" t="s">
        <v>651</v>
      </c>
      <c r="D290" s="721" t="s">
        <v>652</v>
      </c>
      <c r="E290" s="720" t="s">
        <v>653</v>
      </c>
      <c r="F290" s="722" t="s">
        <v>654</v>
      </c>
    </row>
    <row r="291" spans="1:7" ht="15.75" customHeight="1" x14ac:dyDescent="0.25">
      <c r="A291" s="327" t="s">
        <v>419</v>
      </c>
      <c r="B291" s="746"/>
      <c r="C291" s="312"/>
      <c r="D291" s="749" t="s">
        <v>682</v>
      </c>
      <c r="E291" s="747"/>
      <c r="F291" s="747"/>
      <c r="G291" s="723" t="s">
        <v>656</v>
      </c>
    </row>
    <row r="292" spans="1:7" x14ac:dyDescent="0.25">
      <c r="A292" s="314" t="s">
        <v>420</v>
      </c>
      <c r="B292" s="314"/>
      <c r="C292" s="314"/>
      <c r="D292" s="750" t="s">
        <v>681</v>
      </c>
      <c r="E292" s="730"/>
      <c r="F292" s="748" t="s">
        <v>596</v>
      </c>
    </row>
    <row r="293" spans="1:7" x14ac:dyDescent="0.25">
      <c r="A293" s="314" t="s">
        <v>421</v>
      </c>
      <c r="B293" s="727" t="s">
        <v>168</v>
      </c>
      <c r="C293" s="727" t="s">
        <v>168</v>
      </c>
      <c r="D293" s="727" t="s">
        <v>168</v>
      </c>
      <c r="E293" s="727" t="s">
        <v>168</v>
      </c>
    </row>
    <row r="294" spans="1:7" x14ac:dyDescent="0.25">
      <c r="A294" s="314" t="s">
        <v>422</v>
      </c>
      <c r="B294" s="728" t="s">
        <v>655</v>
      </c>
      <c r="C294" s="728" t="s">
        <v>655</v>
      </c>
      <c r="D294" s="728" t="s">
        <v>655</v>
      </c>
      <c r="E294" s="728" t="s">
        <v>655</v>
      </c>
    </row>
    <row r="295" spans="1:7" x14ac:dyDescent="0.25">
      <c r="A295" s="314" t="s">
        <v>423</v>
      </c>
      <c r="B295" s="683"/>
      <c r="C295" s="683"/>
      <c r="D295" s="683"/>
      <c r="E295" s="683"/>
      <c r="F295" s="683"/>
    </row>
    <row r="296" spans="1:7" x14ac:dyDescent="0.25">
      <c r="A296" s="314" t="s">
        <v>425</v>
      </c>
      <c r="B296" s="683"/>
      <c r="C296" s="727" t="s">
        <v>168</v>
      </c>
      <c r="D296" s="683"/>
      <c r="E296" s="727" t="s">
        <v>168</v>
      </c>
    </row>
    <row r="297" spans="1:7" x14ac:dyDescent="0.25">
      <c r="A297" s="314" t="s">
        <v>426</v>
      </c>
      <c r="B297" s="683"/>
      <c r="C297" s="728" t="s">
        <v>655</v>
      </c>
      <c r="D297" s="683"/>
      <c r="E297" s="728" t="s">
        <v>655</v>
      </c>
    </row>
    <row r="298" spans="1:7" x14ac:dyDescent="0.25">
      <c r="A298" s="314" t="s">
        <v>427</v>
      </c>
      <c r="B298" s="314"/>
      <c r="C298" s="314"/>
      <c r="D298" s="314"/>
      <c r="E298" s="314"/>
      <c r="F298" s="314"/>
    </row>
    <row r="299" spans="1:7" x14ac:dyDescent="0.25">
      <c r="A299" s="314" t="s">
        <v>428</v>
      </c>
      <c r="B299" s="314"/>
      <c r="C299" s="314"/>
      <c r="D299" s="314"/>
      <c r="E299" s="314"/>
      <c r="F299" s="314"/>
    </row>
    <row r="300" spans="1:7" ht="15.75" thickBot="1" x14ac:dyDescent="0.3">
      <c r="A300" s="318" t="s">
        <v>429</v>
      </c>
      <c r="B300" s="318"/>
      <c r="C300" s="318"/>
      <c r="D300" s="318"/>
      <c r="E300" s="318"/>
      <c r="F300" s="318"/>
    </row>
    <row r="302" spans="1:7" ht="15.75" x14ac:dyDescent="0.25">
      <c r="C302" s="768" t="s">
        <v>714</v>
      </c>
      <c r="D302" s="768" t="s">
        <v>715</v>
      </c>
      <c r="E302" s="769" t="s">
        <v>716</v>
      </c>
      <c r="F302" s="768"/>
    </row>
    <row r="307" ht="15.75" customHeight="1" x14ac:dyDescent="0.25"/>
    <row r="314" ht="15.75" customHeight="1" x14ac:dyDescent="0.25"/>
    <row r="349" spans="2:6" ht="15.75" thickBot="1" x14ac:dyDescent="0.3"/>
    <row r="350" spans="2:6" ht="38.25" thickBot="1" x14ac:dyDescent="0.3">
      <c r="C350" s="346" t="s">
        <v>593</v>
      </c>
      <c r="D350" s="347" t="s">
        <v>594</v>
      </c>
      <c r="E350" s="348" t="s">
        <v>595</v>
      </c>
      <c r="F350" s="349" t="s">
        <v>596</v>
      </c>
    </row>
    <row r="351" spans="2:6" x14ac:dyDescent="0.25">
      <c r="B351" s="350"/>
      <c r="C351" s="351"/>
      <c r="D351" s="330"/>
      <c r="E351" s="330"/>
    </row>
    <row r="352" spans="2:6" x14ac:dyDescent="0.25">
      <c r="B352" s="330"/>
      <c r="C352" s="351"/>
      <c r="D352" s="352"/>
      <c r="E352" s="352"/>
    </row>
    <row r="353" spans="1:6" ht="15.75" thickBot="1" x14ac:dyDescent="0.3">
      <c r="C353" s="352"/>
    </row>
    <row r="354" spans="1:6" ht="16.5" thickBot="1" x14ac:dyDescent="0.3">
      <c r="A354" s="332"/>
      <c r="B354" s="4" t="s">
        <v>597</v>
      </c>
      <c r="C354" s="328" t="s">
        <v>598</v>
      </c>
      <c r="D354" s="4" t="s">
        <v>599</v>
      </c>
      <c r="E354" s="4" t="s">
        <v>600</v>
      </c>
      <c r="F354" s="328" t="s">
        <v>601</v>
      </c>
    </row>
    <row r="355" spans="1:6" x14ac:dyDescent="0.25">
      <c r="A355" s="327" t="s">
        <v>419</v>
      </c>
      <c r="B355" s="312"/>
      <c r="C355" s="312"/>
      <c r="D355" s="312"/>
      <c r="E355" s="335"/>
      <c r="F355" s="868" t="s">
        <v>602</v>
      </c>
    </row>
    <row r="356" spans="1:6" x14ac:dyDescent="0.25">
      <c r="A356" s="314" t="s">
        <v>420</v>
      </c>
      <c r="B356" s="314"/>
      <c r="C356" s="314"/>
      <c r="D356" s="314"/>
      <c r="E356" s="336"/>
      <c r="F356" s="869"/>
    </row>
    <row r="357" spans="1:6" x14ac:dyDescent="0.25">
      <c r="A357" s="314" t="s">
        <v>421</v>
      </c>
      <c r="B357" s="314"/>
      <c r="C357" s="314"/>
      <c r="D357" s="314"/>
      <c r="E357" s="336"/>
      <c r="F357" s="869"/>
    </row>
    <row r="358" spans="1:6" x14ac:dyDescent="0.25">
      <c r="A358" s="314" t="s">
        <v>422</v>
      </c>
      <c r="B358" s="314"/>
      <c r="C358" s="314"/>
      <c r="D358" s="314"/>
      <c r="E358" s="337"/>
      <c r="F358" s="869"/>
    </row>
    <row r="359" spans="1:6" x14ac:dyDescent="0.25">
      <c r="A359" s="314" t="s">
        <v>423</v>
      </c>
      <c r="B359" s="314"/>
      <c r="C359" s="314"/>
      <c r="D359" s="314"/>
      <c r="E359" s="337" t="s">
        <v>424</v>
      </c>
      <c r="F359" s="869"/>
    </row>
    <row r="360" spans="1:6" x14ac:dyDescent="0.25">
      <c r="A360" s="314" t="s">
        <v>425</v>
      </c>
      <c r="B360" s="314"/>
      <c r="C360" s="314"/>
      <c r="D360" s="314"/>
      <c r="E360" s="353" t="s">
        <v>603</v>
      </c>
      <c r="F360" s="869"/>
    </row>
    <row r="361" spans="1:6" x14ac:dyDescent="0.25">
      <c r="A361" s="314" t="s">
        <v>426</v>
      </c>
      <c r="B361" s="314"/>
      <c r="C361" s="314"/>
      <c r="D361" s="314"/>
      <c r="E361" s="336"/>
      <c r="F361" s="869"/>
    </row>
    <row r="362" spans="1:6" x14ac:dyDescent="0.25">
      <c r="A362" s="314" t="s">
        <v>427</v>
      </c>
      <c r="B362" s="314"/>
      <c r="C362" s="314"/>
      <c r="D362" s="314"/>
      <c r="E362" s="336"/>
      <c r="F362" s="869"/>
    </row>
    <row r="363" spans="1:6" x14ac:dyDescent="0.25">
      <c r="A363" s="314" t="s">
        <v>428</v>
      </c>
      <c r="B363" s="314"/>
      <c r="C363" s="314"/>
      <c r="D363" s="314"/>
      <c r="E363" s="336"/>
      <c r="F363" s="869"/>
    </row>
    <row r="364" spans="1:6" ht="15.75" thickBot="1" x14ac:dyDescent="0.3">
      <c r="A364" s="318" t="s">
        <v>429</v>
      </c>
      <c r="B364" s="318"/>
      <c r="C364" s="318"/>
      <c r="D364" s="318"/>
      <c r="E364" s="338"/>
      <c r="F364" s="870"/>
    </row>
    <row r="365" spans="1:6" ht="28.9" customHeight="1" x14ac:dyDescent="0.25"/>
    <row r="366" spans="1:6" ht="15.75" x14ac:dyDescent="0.25">
      <c r="A366" s="354" t="s">
        <v>604</v>
      </c>
    </row>
    <row r="367" spans="1:6" ht="9" customHeight="1" x14ac:dyDescent="0.25">
      <c r="A367" s="354"/>
    </row>
    <row r="368" spans="1:6" x14ac:dyDescent="0.25">
      <c r="B368" s="355" t="s">
        <v>605</v>
      </c>
      <c r="C368" t="s">
        <v>606</v>
      </c>
    </row>
    <row r="371" spans="3:4" ht="15.75" x14ac:dyDescent="0.25">
      <c r="C371" s="717" t="s">
        <v>645</v>
      </c>
      <c r="D371" s="718"/>
    </row>
  </sheetData>
  <mergeCells count="6">
    <mergeCell ref="A1:F1"/>
    <mergeCell ref="F355:F364"/>
    <mergeCell ref="B217:F217"/>
    <mergeCell ref="B73:F73"/>
    <mergeCell ref="B85:F85"/>
    <mergeCell ref="B61:F61"/>
  </mergeCells>
  <hyperlinks>
    <hyperlink ref="F350" r:id="rId1" xr:uid="{00000000-0004-0000-0300-000000000000}"/>
    <hyperlink ref="F292" r:id="rId2" xr:uid="{798FCCA5-451A-4373-BF37-4822843604C1}"/>
  </hyperlink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921"/>
  <sheetViews>
    <sheetView topLeftCell="A49" zoomScale="115" zoomScaleNormal="115" workbookViewId="0">
      <selection activeCell="H8" sqref="H8"/>
    </sheetView>
  </sheetViews>
  <sheetFormatPr defaultColWidth="16.42578125" defaultRowHeight="15" x14ac:dyDescent="0.25"/>
  <cols>
    <col min="1" max="1" width="6.140625" customWidth="1"/>
    <col min="2" max="2" width="14" customWidth="1"/>
    <col min="3" max="3" width="18.42578125" customWidth="1"/>
    <col min="4" max="4" width="18.85546875" customWidth="1"/>
    <col min="5" max="5" width="19.140625" customWidth="1"/>
    <col min="6" max="6" width="19" customWidth="1"/>
    <col min="7" max="7" width="24.140625" customWidth="1"/>
    <col min="8" max="8" width="2.7109375" style="13" customWidth="1"/>
    <col min="9" max="9" width="20.5703125" customWidth="1"/>
    <col min="10" max="10" width="11.42578125" customWidth="1"/>
    <col min="11" max="20" width="7.5703125" customWidth="1"/>
  </cols>
  <sheetData>
    <row r="1" spans="1:10" ht="15" customHeight="1" x14ac:dyDescent="0.25">
      <c r="A1" s="13"/>
      <c r="B1" s="13"/>
      <c r="C1" s="13"/>
      <c r="D1" s="13"/>
      <c r="E1" s="13"/>
      <c r="F1" s="13"/>
      <c r="G1" s="13"/>
    </row>
    <row r="2" spans="1:10" ht="15" customHeight="1" x14ac:dyDescent="0.25">
      <c r="A2" s="13"/>
      <c r="B2" s="13"/>
      <c r="C2" s="13"/>
      <c r="D2" s="13"/>
      <c r="E2" s="13"/>
      <c r="F2" s="13"/>
      <c r="G2" s="13"/>
    </row>
    <row r="3" spans="1:10" ht="15" customHeight="1" x14ac:dyDescent="0.25">
      <c r="A3" s="13"/>
      <c r="B3" s="13"/>
      <c r="C3" s="13"/>
      <c r="D3" s="13"/>
      <c r="E3" s="13"/>
      <c r="F3" s="13"/>
      <c r="G3" s="13"/>
    </row>
    <row r="4" spans="1:10" ht="15" customHeight="1" x14ac:dyDescent="0.25">
      <c r="A4" s="13"/>
      <c r="B4" s="13"/>
      <c r="C4" s="13"/>
      <c r="D4" s="13"/>
      <c r="E4" s="13"/>
      <c r="F4" s="13"/>
      <c r="G4" s="13"/>
    </row>
    <row r="5" spans="1:10" ht="15" customHeight="1" x14ac:dyDescent="0.25">
      <c r="A5" s="13"/>
      <c r="B5" s="13"/>
      <c r="C5" s="13"/>
      <c r="D5" s="13"/>
      <c r="E5" s="13"/>
      <c r="F5" s="13"/>
      <c r="G5" s="13"/>
    </row>
    <row r="6" spans="1:10" ht="15" customHeight="1" x14ac:dyDescent="0.25">
      <c r="A6" s="13"/>
      <c r="B6" s="13"/>
      <c r="C6" s="13"/>
      <c r="D6" s="13"/>
      <c r="E6" s="13"/>
      <c r="F6" s="13"/>
      <c r="G6" s="13"/>
    </row>
    <row r="7" spans="1:10" ht="60" customHeight="1" x14ac:dyDescent="0.25">
      <c r="A7" s="266"/>
      <c r="B7" s="267"/>
      <c r="C7" s="266"/>
      <c r="D7" s="811" t="s">
        <v>254</v>
      </c>
      <c r="E7" s="812"/>
      <c r="F7" s="812"/>
      <c r="G7" s="812"/>
      <c r="H7" s="372"/>
      <c r="I7" s="187"/>
    </row>
    <row r="8" spans="1:10" ht="52.35" customHeight="1" thickBot="1" x14ac:dyDescent="0.3">
      <c r="A8" s="266"/>
      <c r="B8" s="813" t="s">
        <v>607</v>
      </c>
      <c r="C8" s="814"/>
      <c r="D8" s="814"/>
      <c r="E8" s="814"/>
      <c r="F8" s="814"/>
      <c r="G8" s="13"/>
      <c r="I8" s="187"/>
    </row>
    <row r="9" spans="1:10" ht="16.5" hidden="1" thickBot="1" x14ac:dyDescent="0.3">
      <c r="A9" s="188"/>
      <c r="B9" s="189"/>
      <c r="C9" s="204" t="s">
        <v>256</v>
      </c>
      <c r="D9" s="204" t="s">
        <v>257</v>
      </c>
      <c r="E9" s="204" t="s">
        <v>258</v>
      </c>
      <c r="F9" s="204" t="s">
        <v>259</v>
      </c>
      <c r="G9" s="230" t="s">
        <v>260</v>
      </c>
      <c r="H9" s="413"/>
      <c r="I9" s="414" t="s">
        <v>261</v>
      </c>
      <c r="J9" s="415" t="s">
        <v>262</v>
      </c>
    </row>
    <row r="10" spans="1:10" ht="16.5" hidden="1" thickBot="1" x14ac:dyDescent="0.3">
      <c r="A10" s="855" t="s">
        <v>263</v>
      </c>
      <c r="B10" s="461" t="s">
        <v>264</v>
      </c>
      <c r="C10" s="236"/>
      <c r="D10" s="237"/>
      <c r="E10" s="237"/>
      <c r="F10" s="237"/>
      <c r="G10" s="238"/>
      <c r="H10" s="462"/>
      <c r="I10" s="423" t="s">
        <v>265</v>
      </c>
      <c r="J10" s="451">
        <v>20</v>
      </c>
    </row>
    <row r="11" spans="1:10" ht="39.75" hidden="1" customHeight="1" x14ac:dyDescent="0.25">
      <c r="A11" s="856"/>
      <c r="B11" s="192" t="s">
        <v>266</v>
      </c>
      <c r="C11" s="528" t="s">
        <v>267</v>
      </c>
      <c r="D11" s="529" t="s">
        <v>267</v>
      </c>
      <c r="E11" s="529" t="s">
        <v>267</v>
      </c>
      <c r="F11" s="529" t="s">
        <v>267</v>
      </c>
      <c r="G11" s="530" t="s">
        <v>267</v>
      </c>
      <c r="H11" s="399"/>
      <c r="I11" s="798"/>
    </row>
    <row r="12" spans="1:10" ht="16.5" hidden="1" thickBot="1" x14ac:dyDescent="0.3">
      <c r="A12" s="856"/>
      <c r="B12" s="192" t="s">
        <v>268</v>
      </c>
      <c r="C12" s="239"/>
      <c r="D12" s="231"/>
      <c r="E12" s="231"/>
      <c r="F12" s="231"/>
      <c r="G12" s="241"/>
      <c r="I12" s="799"/>
    </row>
    <row r="13" spans="1:10" ht="35.25" hidden="1" customHeight="1" x14ac:dyDescent="0.25">
      <c r="A13" s="856"/>
      <c r="B13" s="192" t="s">
        <v>269</v>
      </c>
      <c r="C13" s="528" t="s">
        <v>267</v>
      </c>
      <c r="D13" s="529" t="s">
        <v>267</v>
      </c>
      <c r="E13" s="529" t="s">
        <v>267</v>
      </c>
      <c r="F13" s="529" t="s">
        <v>267</v>
      </c>
      <c r="G13" s="530" t="s">
        <v>267</v>
      </c>
      <c r="H13" s="399"/>
      <c r="I13" s="799"/>
    </row>
    <row r="14" spans="1:10" ht="18.75" hidden="1" thickBot="1" x14ac:dyDescent="0.3">
      <c r="A14" s="857"/>
      <c r="B14" s="377" t="s">
        <v>270</v>
      </c>
      <c r="C14" s="242"/>
      <c r="D14" s="243"/>
      <c r="E14" s="243"/>
      <c r="F14" s="243"/>
      <c r="G14" s="244"/>
      <c r="I14" s="187"/>
    </row>
    <row r="15" spans="1:10" ht="18.75" hidden="1" thickBot="1" x14ac:dyDescent="0.3">
      <c r="A15" s="266"/>
      <c r="B15" s="268"/>
      <c r="C15" s="269"/>
      <c r="D15" s="269"/>
      <c r="E15" s="269"/>
      <c r="F15" s="269"/>
      <c r="G15" s="13"/>
      <c r="I15" s="187"/>
    </row>
    <row r="16" spans="1:10" ht="18" customHeight="1" thickBot="1" x14ac:dyDescent="0.3">
      <c r="A16" s="188"/>
      <c r="B16" s="189"/>
      <c r="C16" s="204" t="s">
        <v>271</v>
      </c>
      <c r="D16" s="204" t="s">
        <v>272</v>
      </c>
      <c r="E16" s="204" t="s">
        <v>273</v>
      </c>
      <c r="F16" s="204" t="s">
        <v>274</v>
      </c>
      <c r="G16" s="230" t="s">
        <v>275</v>
      </c>
      <c r="H16" s="413"/>
      <c r="I16" s="414" t="s">
        <v>261</v>
      </c>
      <c r="J16" s="415" t="s">
        <v>262</v>
      </c>
    </row>
    <row r="17" spans="1:10" ht="27.6" customHeight="1" x14ac:dyDescent="0.25">
      <c r="A17" s="855" t="s">
        <v>277</v>
      </c>
      <c r="B17" s="245" t="s">
        <v>278</v>
      </c>
      <c r="C17" s="236"/>
      <c r="D17" s="483"/>
      <c r="E17" s="536" t="s">
        <v>608</v>
      </c>
      <c r="F17" s="237"/>
      <c r="G17" s="238"/>
      <c r="H17" s="400"/>
      <c r="I17" s="416" t="s">
        <v>609</v>
      </c>
      <c r="J17" s="448">
        <v>10</v>
      </c>
    </row>
    <row r="18" spans="1:10" ht="31.15" customHeight="1" thickBot="1" x14ac:dyDescent="0.3">
      <c r="A18" s="856"/>
      <c r="B18" s="246" t="s">
        <v>280</v>
      </c>
      <c r="C18" s="481"/>
      <c r="D18" s="536" t="s">
        <v>610</v>
      </c>
      <c r="E18" s="482"/>
      <c r="F18" s="231"/>
      <c r="G18" s="240"/>
      <c r="H18" s="399"/>
      <c r="I18" s="538" t="s">
        <v>611</v>
      </c>
      <c r="J18" s="539">
        <v>6</v>
      </c>
    </row>
    <row r="19" spans="1:10" ht="12.95" customHeight="1" x14ac:dyDescent="0.25">
      <c r="A19" s="856"/>
      <c r="B19" s="246" t="s">
        <v>281</v>
      </c>
      <c r="C19" s="239"/>
      <c r="D19" s="482"/>
      <c r="E19" s="231"/>
      <c r="F19" s="231"/>
      <c r="G19" s="241"/>
      <c r="I19" s="195"/>
      <c r="J19" s="447" t="s">
        <v>612</v>
      </c>
    </row>
    <row r="20" spans="1:10" ht="39.75" customHeight="1" x14ac:dyDescent="0.25">
      <c r="A20" s="856"/>
      <c r="B20" s="246" t="s">
        <v>282</v>
      </c>
      <c r="C20" s="229" t="s">
        <v>283</v>
      </c>
      <c r="D20" s="229" t="s">
        <v>283</v>
      </c>
      <c r="E20" s="229" t="s">
        <v>283</v>
      </c>
      <c r="F20" s="229" t="s">
        <v>283</v>
      </c>
      <c r="G20" s="241"/>
      <c r="I20" s="196"/>
    </row>
    <row r="21" spans="1:10" ht="36.950000000000003" customHeight="1" thickBot="1" x14ac:dyDescent="0.3">
      <c r="A21" s="857"/>
      <c r="B21" s="247" t="s">
        <v>613</v>
      </c>
      <c r="C21" s="537" t="s">
        <v>610</v>
      </c>
      <c r="D21" s="243"/>
      <c r="E21" s="243"/>
      <c r="F21" s="243"/>
      <c r="G21" s="244"/>
      <c r="I21" s="195"/>
    </row>
    <row r="22" spans="1:10" s="201" customFormat="1" ht="12.75" x14ac:dyDescent="0.2">
      <c r="A22" s="200"/>
      <c r="B22" s="200"/>
      <c r="C22" s="200"/>
      <c r="D22" s="200"/>
      <c r="E22" s="200"/>
      <c r="F22" s="200"/>
      <c r="G22" s="200"/>
      <c r="H22" s="401"/>
      <c r="I22" s="200"/>
    </row>
    <row r="23" spans="1:10" s="201" customFormat="1" ht="4.5" customHeight="1" thickBot="1" x14ac:dyDescent="0.25">
      <c r="A23" s="197"/>
      <c r="B23" s="202"/>
      <c r="C23" s="198"/>
      <c r="D23" s="203"/>
      <c r="E23" s="199"/>
      <c r="F23" s="203"/>
      <c r="G23" s="199"/>
      <c r="H23" s="402"/>
      <c r="I23" s="200"/>
    </row>
    <row r="24" spans="1:10" ht="18" customHeight="1" thickBot="1" x14ac:dyDescent="0.3">
      <c r="A24" s="188"/>
      <c r="B24" s="189"/>
      <c r="C24" s="204" t="s">
        <v>285</v>
      </c>
      <c r="D24" s="204" t="s">
        <v>286</v>
      </c>
      <c r="E24" s="204" t="s">
        <v>287</v>
      </c>
      <c r="F24" s="204" t="s">
        <v>288</v>
      </c>
      <c r="G24" s="191" t="s">
        <v>289</v>
      </c>
      <c r="H24" s="413"/>
      <c r="I24" s="414" t="s">
        <v>261</v>
      </c>
      <c r="J24" s="415" t="s">
        <v>262</v>
      </c>
    </row>
    <row r="25" spans="1:10" ht="20.45" customHeight="1" x14ac:dyDescent="0.25">
      <c r="A25" s="839" t="s">
        <v>277</v>
      </c>
      <c r="B25" s="192" t="s">
        <v>290</v>
      </c>
      <c r="C25" s="391"/>
      <c r="D25" s="392"/>
      <c r="E25" s="877" t="s">
        <v>614</v>
      </c>
      <c r="F25" s="800" t="s">
        <v>304</v>
      </c>
      <c r="G25" s="803" t="s">
        <v>615</v>
      </c>
      <c r="H25" s="403"/>
      <c r="I25" s="416" t="s">
        <v>609</v>
      </c>
      <c r="J25" s="448">
        <v>7.5</v>
      </c>
    </row>
    <row r="26" spans="1:10" ht="18" customHeight="1" x14ac:dyDescent="0.25">
      <c r="A26" s="866"/>
      <c r="B26" s="192" t="s">
        <v>292</v>
      </c>
      <c r="C26" s="393"/>
      <c r="D26" s="194"/>
      <c r="E26" s="874"/>
      <c r="F26" s="801"/>
      <c r="G26" s="804"/>
      <c r="H26" s="403"/>
      <c r="I26" s="540" t="s">
        <v>616</v>
      </c>
      <c r="J26" s="448">
        <v>4.5</v>
      </c>
    </row>
    <row r="27" spans="1:10" ht="21.6" customHeight="1" thickBot="1" x14ac:dyDescent="0.3">
      <c r="A27" s="866"/>
      <c r="B27" s="192" t="s">
        <v>294</v>
      </c>
      <c r="C27" s="817" t="s">
        <v>617</v>
      </c>
      <c r="D27" s="809" t="s">
        <v>618</v>
      </c>
      <c r="E27" s="484"/>
      <c r="F27" s="802"/>
      <c r="G27" s="804"/>
      <c r="H27" s="403"/>
      <c r="I27" s="419" t="s">
        <v>619</v>
      </c>
      <c r="J27" s="449">
        <v>3</v>
      </c>
    </row>
    <row r="28" spans="1:10" ht="18" customHeight="1" x14ac:dyDescent="0.25">
      <c r="A28" s="840"/>
      <c r="B28" s="192" t="s">
        <v>296</v>
      </c>
      <c r="C28" s="818"/>
      <c r="D28" s="797"/>
      <c r="E28" s="477"/>
      <c r="F28" s="394"/>
      <c r="G28" s="805"/>
      <c r="H28" s="404"/>
      <c r="I28" s="39"/>
      <c r="J28" s="452">
        <v>15</v>
      </c>
    </row>
    <row r="29" spans="1:10" ht="16.5" customHeight="1" x14ac:dyDescent="0.25">
      <c r="A29" s="840"/>
      <c r="B29" s="192" t="s">
        <v>297</v>
      </c>
      <c r="C29" s="361"/>
      <c r="D29" s="362"/>
      <c r="E29" s="362"/>
      <c r="F29" s="394"/>
      <c r="G29" s="805"/>
      <c r="H29" s="404"/>
      <c r="I29" s="195"/>
    </row>
    <row r="30" spans="1:10" ht="40.5" customHeight="1" x14ac:dyDescent="0.25">
      <c r="A30" s="840"/>
      <c r="B30" s="192" t="s">
        <v>282</v>
      </c>
      <c r="C30" s="229" t="s">
        <v>283</v>
      </c>
      <c r="D30" s="229" t="s">
        <v>283</v>
      </c>
      <c r="E30" s="229" t="s">
        <v>283</v>
      </c>
      <c r="F30" s="382"/>
      <c r="G30" s="805"/>
      <c r="H30" s="404"/>
    </row>
    <row r="31" spans="1:10" ht="26.25" thickBot="1" x14ac:dyDescent="0.3">
      <c r="A31" s="840"/>
      <c r="B31" s="377" t="s">
        <v>613</v>
      </c>
      <c r="C31" s="537" t="s">
        <v>610</v>
      </c>
      <c r="D31" s="395"/>
      <c r="E31" s="395"/>
      <c r="F31" s="396"/>
      <c r="G31" s="806"/>
    </row>
    <row r="32" spans="1:10" s="201" customFormat="1" ht="12.75" x14ac:dyDescent="0.2">
      <c r="A32" s="200"/>
      <c r="B32" s="200"/>
      <c r="C32" s="200"/>
      <c r="D32" s="200"/>
      <c r="E32" s="200"/>
      <c r="F32" s="200"/>
      <c r="G32" s="200"/>
      <c r="H32" s="401"/>
      <c r="I32" s="200"/>
    </row>
    <row r="33" spans="1:13" s="201" customFormat="1" ht="5.0999999999999996" customHeight="1" thickBot="1" x14ac:dyDescent="0.25">
      <c r="A33" s="197"/>
      <c r="B33" s="202"/>
      <c r="C33" s="198"/>
      <c r="D33" s="203"/>
      <c r="E33" s="199"/>
      <c r="F33" s="203"/>
      <c r="G33" s="199"/>
      <c r="H33" s="402"/>
      <c r="I33" s="200"/>
    </row>
    <row r="34" spans="1:13" ht="18" customHeight="1" thickBot="1" x14ac:dyDescent="0.3">
      <c r="A34" s="188"/>
      <c r="B34" s="189"/>
      <c r="C34" s="204" t="s">
        <v>298</v>
      </c>
      <c r="D34" s="204" t="s">
        <v>299</v>
      </c>
      <c r="E34" s="204" t="s">
        <v>300</v>
      </c>
      <c r="F34" s="204" t="s">
        <v>301</v>
      </c>
      <c r="G34" s="230" t="s">
        <v>302</v>
      </c>
      <c r="H34" s="413"/>
      <c r="I34" s="414" t="s">
        <v>261</v>
      </c>
      <c r="J34" s="415" t="s">
        <v>262</v>
      </c>
    </row>
    <row r="35" spans="1:13" ht="18" customHeight="1" x14ac:dyDescent="0.25">
      <c r="A35" s="858" t="s">
        <v>277</v>
      </c>
      <c r="B35" s="488" t="s">
        <v>290</v>
      </c>
      <c r="C35" s="873" t="s">
        <v>303</v>
      </c>
      <c r="D35" s="821" t="s">
        <v>303</v>
      </c>
      <c r="E35" s="875" t="s">
        <v>614</v>
      </c>
      <c r="F35" s="800" t="s">
        <v>304</v>
      </c>
      <c r="G35" s="800" t="s">
        <v>304</v>
      </c>
      <c r="H35" s="399"/>
      <c r="I35" s="416" t="s">
        <v>609</v>
      </c>
      <c r="J35" s="450">
        <v>2.5</v>
      </c>
    </row>
    <row r="36" spans="1:13" ht="15.6" customHeight="1" x14ac:dyDescent="0.25">
      <c r="A36" s="859"/>
      <c r="B36" s="488" t="s">
        <v>292</v>
      </c>
      <c r="C36" s="874"/>
      <c r="D36" s="822"/>
      <c r="E36" s="876"/>
      <c r="F36" s="801"/>
      <c r="G36" s="801"/>
      <c r="H36" s="404"/>
      <c r="I36" s="417" t="s">
        <v>305</v>
      </c>
      <c r="J36" s="450" t="s">
        <v>306</v>
      </c>
      <c r="K36" s="453" t="s">
        <v>307</v>
      </c>
      <c r="L36" s="453"/>
      <c r="M36" s="453"/>
    </row>
    <row r="37" spans="1:13" ht="18" customHeight="1" x14ac:dyDescent="0.25">
      <c r="A37" s="859"/>
      <c r="B37" s="488" t="s">
        <v>294</v>
      </c>
      <c r="C37" s="485"/>
      <c r="D37" s="878" t="s">
        <v>618</v>
      </c>
      <c r="F37" s="802"/>
      <c r="G37" s="802"/>
      <c r="H37" s="404"/>
      <c r="I37" s="418" t="s">
        <v>616</v>
      </c>
      <c r="J37" s="450">
        <v>4.5</v>
      </c>
    </row>
    <row r="38" spans="1:13" ht="15.75" customHeight="1" thickBot="1" x14ac:dyDescent="0.3">
      <c r="A38" s="860"/>
      <c r="B38" s="488" t="s">
        <v>296</v>
      </c>
      <c r="C38" s="485"/>
      <c r="D38" s="808"/>
      <c r="F38" s="255"/>
      <c r="G38" s="257"/>
      <c r="H38" s="405"/>
      <c r="I38" s="419" t="s">
        <v>619</v>
      </c>
      <c r="J38" s="451">
        <v>6</v>
      </c>
    </row>
    <row r="39" spans="1:13" ht="13.5" customHeight="1" x14ac:dyDescent="0.25">
      <c r="A39" s="860"/>
      <c r="B39" s="488" t="s">
        <v>297</v>
      </c>
      <c r="C39" s="486"/>
      <c r="D39" s="208"/>
      <c r="E39" s="205"/>
      <c r="F39" s="255"/>
      <c r="G39" s="257"/>
      <c r="H39" s="405"/>
      <c r="I39" s="195"/>
      <c r="J39" s="430" t="s">
        <v>620</v>
      </c>
    </row>
    <row r="40" spans="1:13" ht="35.25" customHeight="1" x14ac:dyDescent="0.25">
      <c r="A40" s="860"/>
      <c r="B40" s="489" t="s">
        <v>282</v>
      </c>
      <c r="C40" s="486"/>
      <c r="D40" s="205"/>
      <c r="F40" s="229" t="s">
        <v>283</v>
      </c>
      <c r="G40" s="382"/>
      <c r="I40" s="195"/>
    </row>
    <row r="41" spans="1:13" ht="26.25" thickBot="1" x14ac:dyDescent="0.3">
      <c r="A41" s="861"/>
      <c r="B41" s="488" t="s">
        <v>613</v>
      </c>
      <c r="C41" s="487" t="s">
        <v>610</v>
      </c>
      <c r="D41" s="252"/>
      <c r="E41" s="252"/>
      <c r="F41" s="253"/>
      <c r="G41" s="254"/>
      <c r="H41" s="404"/>
      <c r="I41" s="195"/>
    </row>
    <row r="42" spans="1:13" s="201" customFormat="1" ht="12.75" x14ac:dyDescent="0.2">
      <c r="A42" s="200"/>
      <c r="B42" s="200"/>
      <c r="C42" s="200"/>
      <c r="D42" s="200"/>
      <c r="E42" s="200"/>
      <c r="F42" s="200"/>
      <c r="G42" s="200"/>
      <c r="H42" s="401"/>
      <c r="I42" s="200"/>
    </row>
    <row r="43" spans="1:13" s="201" customFormat="1" ht="6" customHeight="1" thickBot="1" x14ac:dyDescent="0.25">
      <c r="A43" s="197"/>
      <c r="B43" s="202"/>
      <c r="C43" s="198"/>
      <c r="D43" s="203"/>
      <c r="E43" s="199"/>
      <c r="F43" s="203"/>
      <c r="G43" s="199"/>
      <c r="H43" s="402"/>
      <c r="I43" s="200"/>
    </row>
    <row r="44" spans="1:13" ht="18" customHeight="1" thickBot="1" x14ac:dyDescent="0.3">
      <c r="A44" s="188"/>
      <c r="B44" s="189"/>
      <c r="C44" s="230" t="s">
        <v>313</v>
      </c>
      <c r="D44" s="204" t="s">
        <v>314</v>
      </c>
      <c r="E44" s="230" t="s">
        <v>315</v>
      </c>
      <c r="F44" s="204" t="s">
        <v>316</v>
      </c>
      <c r="G44" s="230" t="s">
        <v>317</v>
      </c>
      <c r="H44" s="413"/>
      <c r="I44" s="414" t="s">
        <v>261</v>
      </c>
      <c r="J44" s="415" t="s">
        <v>262</v>
      </c>
    </row>
    <row r="45" spans="1:13" ht="15" customHeight="1" x14ac:dyDescent="0.25">
      <c r="A45" s="862" t="s">
        <v>318</v>
      </c>
      <c r="B45" s="248" t="s">
        <v>290</v>
      </c>
      <c r="C45" s="882" t="s">
        <v>303</v>
      </c>
      <c r="D45" s="883" t="s">
        <v>621</v>
      </c>
      <c r="E45" s="883" t="s">
        <v>622</v>
      </c>
      <c r="F45" s="800" t="s">
        <v>304</v>
      </c>
      <c r="G45" s="800" t="s">
        <v>304</v>
      </c>
      <c r="H45" s="399"/>
      <c r="I45" s="424" t="s">
        <v>623</v>
      </c>
      <c r="J45" s="448">
        <v>4</v>
      </c>
    </row>
    <row r="46" spans="1:13" ht="39.6" customHeight="1" x14ac:dyDescent="0.25">
      <c r="A46" s="863"/>
      <c r="B46" s="249" t="s">
        <v>292</v>
      </c>
      <c r="C46" s="820"/>
      <c r="D46" s="884"/>
      <c r="E46" s="884"/>
      <c r="F46" s="801"/>
      <c r="G46" s="801"/>
      <c r="H46" s="404"/>
      <c r="I46" s="425" t="s">
        <v>305</v>
      </c>
      <c r="J46" s="448">
        <v>6</v>
      </c>
    </row>
    <row r="47" spans="1:13" ht="20.45" customHeight="1" x14ac:dyDescent="0.25">
      <c r="A47" s="863"/>
      <c r="B47" s="249" t="s">
        <v>294</v>
      </c>
      <c r="C47" s="265"/>
      <c r="D47" s="879" t="s">
        <v>618</v>
      </c>
      <c r="E47" s="881" t="s">
        <v>322</v>
      </c>
      <c r="F47" s="802"/>
      <c r="G47" s="802"/>
      <c r="H47" s="404"/>
      <c r="I47" s="418" t="s">
        <v>616</v>
      </c>
      <c r="J47" s="448">
        <v>4.5</v>
      </c>
    </row>
    <row r="48" spans="1:13" ht="17.25" customHeight="1" thickBot="1" x14ac:dyDescent="0.3">
      <c r="A48" s="864"/>
      <c r="B48" s="249" t="s">
        <v>296</v>
      </c>
      <c r="C48" s="112"/>
      <c r="D48" s="880"/>
      <c r="E48" s="854"/>
      <c r="F48" s="207"/>
      <c r="G48" s="259"/>
      <c r="H48" s="405"/>
      <c r="I48" s="426" t="s">
        <v>619</v>
      </c>
      <c r="J48" s="449">
        <v>6</v>
      </c>
    </row>
    <row r="49" spans="1:20" ht="17.100000000000001" customHeight="1" x14ac:dyDescent="0.25">
      <c r="A49" s="864"/>
      <c r="B49" s="249" t="s">
        <v>297</v>
      </c>
      <c r="C49" s="258"/>
      <c r="D49" s="193"/>
      <c r="F49" s="207"/>
      <c r="G49" s="259"/>
      <c r="H49" s="405"/>
      <c r="I49" s="195"/>
      <c r="J49" s="430">
        <v>20.5</v>
      </c>
    </row>
    <row r="50" spans="1:20" ht="29.25" customHeight="1" x14ac:dyDescent="0.25">
      <c r="A50" s="864"/>
      <c r="B50" s="249" t="s">
        <v>326</v>
      </c>
      <c r="C50" s="260"/>
      <c r="D50" s="194"/>
      <c r="E50" s="194"/>
      <c r="F50" s="207"/>
      <c r="G50" s="251" t="s">
        <v>322</v>
      </c>
      <c r="H50" s="405"/>
      <c r="I50" s="195"/>
    </row>
    <row r="51" spans="1:20" ht="29.1" customHeight="1" thickBot="1" x14ac:dyDescent="0.3">
      <c r="A51" s="865"/>
      <c r="B51" s="247" t="s">
        <v>613</v>
      </c>
      <c r="C51" s="306" t="s">
        <v>610</v>
      </c>
      <c r="D51" s="261"/>
      <c r="E51" s="261"/>
      <c r="F51" s="261"/>
      <c r="G51" s="262"/>
      <c r="H51" s="406"/>
      <c r="I51" s="195"/>
    </row>
    <row r="52" spans="1:20" s="201" customFormat="1" ht="12.75" x14ac:dyDescent="0.2">
      <c r="A52" s="200"/>
      <c r="B52" s="200"/>
      <c r="C52" s="200"/>
      <c r="D52" s="200"/>
      <c r="E52" s="200"/>
      <c r="F52" s="200"/>
      <c r="G52" s="200"/>
      <c r="H52" s="401"/>
      <c r="I52" s="200"/>
    </row>
    <row r="53" spans="1:20" s="201" customFormat="1" ht="13.5" thickBot="1" x14ac:dyDescent="0.25">
      <c r="A53" s="197"/>
      <c r="B53" s="202"/>
      <c r="C53" s="198"/>
      <c r="D53" s="203"/>
      <c r="E53" s="199"/>
      <c r="F53" s="203"/>
      <c r="G53" s="199"/>
      <c r="H53" s="402"/>
      <c r="I53" s="200"/>
    </row>
    <row r="54" spans="1:20" ht="18" customHeight="1" thickBot="1" x14ac:dyDescent="0.3">
      <c r="A54" s="188"/>
      <c r="B54" s="209"/>
      <c r="C54" s="204" t="s">
        <v>327</v>
      </c>
      <c r="D54" s="204" t="s">
        <v>328</v>
      </c>
      <c r="E54" s="230" t="s">
        <v>329</v>
      </c>
      <c r="F54" s="204" t="s">
        <v>330</v>
      </c>
      <c r="G54" s="230" t="s">
        <v>331</v>
      </c>
      <c r="H54" s="413"/>
      <c r="I54" s="414" t="s">
        <v>261</v>
      </c>
      <c r="J54" s="415" t="s">
        <v>262</v>
      </c>
      <c r="K54" s="201"/>
      <c r="L54" s="210"/>
      <c r="M54" s="210"/>
      <c r="N54" s="210"/>
      <c r="O54" s="210"/>
      <c r="P54" s="210"/>
      <c r="Q54" s="210"/>
      <c r="R54" s="210"/>
      <c r="S54" s="210"/>
      <c r="T54" s="210"/>
    </row>
    <row r="55" spans="1:20" ht="20.65" customHeight="1" x14ac:dyDescent="0.25">
      <c r="A55" s="839" t="s">
        <v>332</v>
      </c>
      <c r="B55" s="192" t="s">
        <v>290</v>
      </c>
      <c r="C55" s="882" t="s">
        <v>303</v>
      </c>
      <c r="D55" s="883" t="s">
        <v>621</v>
      </c>
      <c r="E55" s="883" t="s">
        <v>622</v>
      </c>
      <c r="F55" s="800" t="s">
        <v>304</v>
      </c>
      <c r="G55" s="378"/>
      <c r="H55" s="405"/>
      <c r="I55" s="424" t="s">
        <v>623</v>
      </c>
      <c r="J55" s="427">
        <v>4</v>
      </c>
      <c r="K55" s="201"/>
      <c r="L55" s="211"/>
      <c r="M55" s="211"/>
      <c r="N55" s="211"/>
      <c r="O55" s="211"/>
      <c r="P55" s="211"/>
      <c r="Q55" s="211"/>
      <c r="R55" s="211"/>
      <c r="S55" s="211"/>
      <c r="T55" s="211"/>
    </row>
    <row r="56" spans="1:20" ht="35.25" customHeight="1" x14ac:dyDescent="0.25">
      <c r="A56" s="866"/>
      <c r="B56" s="192" t="s">
        <v>292</v>
      </c>
      <c r="C56" s="820"/>
      <c r="D56" s="884"/>
      <c r="E56" s="884"/>
      <c r="F56" s="801"/>
      <c r="G56" s="259"/>
      <c r="H56" s="405"/>
      <c r="I56" s="425" t="s">
        <v>305</v>
      </c>
      <c r="J56" s="427">
        <v>6</v>
      </c>
      <c r="K56" s="201"/>
      <c r="L56" s="211"/>
      <c r="M56" s="211"/>
      <c r="N56" s="211"/>
      <c r="O56" s="211"/>
      <c r="P56" s="211"/>
      <c r="Q56" s="211"/>
      <c r="R56" s="211"/>
      <c r="S56" s="211"/>
      <c r="T56" s="211"/>
    </row>
    <row r="57" spans="1:20" ht="13.5" customHeight="1" x14ac:dyDescent="0.25">
      <c r="A57" s="866"/>
      <c r="B57" s="192" t="s">
        <v>294</v>
      </c>
      <c r="C57" s="250"/>
      <c r="D57" s="885" t="s">
        <v>618</v>
      </c>
      <c r="E57" s="881" t="s">
        <v>322</v>
      </c>
      <c r="F57" s="802"/>
      <c r="G57" s="259"/>
      <c r="H57" s="405"/>
      <c r="I57" s="418" t="s">
        <v>616</v>
      </c>
      <c r="J57" s="428">
        <v>4.5</v>
      </c>
      <c r="K57" s="264"/>
      <c r="L57" s="211"/>
      <c r="M57" s="211"/>
      <c r="N57" s="211"/>
      <c r="O57" s="211"/>
      <c r="P57" s="211"/>
      <c r="Q57" s="211"/>
      <c r="R57" s="211"/>
      <c r="S57" s="211"/>
      <c r="T57" s="211"/>
    </row>
    <row r="58" spans="1:20" ht="22.5" customHeight="1" thickBot="1" x14ac:dyDescent="0.3">
      <c r="A58" s="840"/>
      <c r="B58" s="192" t="s">
        <v>296</v>
      </c>
      <c r="C58" s="112"/>
      <c r="D58" s="886"/>
      <c r="E58" s="854"/>
      <c r="F58" s="206"/>
      <c r="G58" s="259"/>
      <c r="H58" s="405"/>
      <c r="I58" s="426" t="s">
        <v>619</v>
      </c>
      <c r="J58" s="421">
        <v>3</v>
      </c>
    </row>
    <row r="59" spans="1:20" ht="15.75" x14ac:dyDescent="0.25">
      <c r="A59" s="840"/>
      <c r="B59" s="192" t="s">
        <v>297</v>
      </c>
      <c r="C59" s="258"/>
      <c r="D59" s="193"/>
      <c r="F59" s="206"/>
      <c r="G59" s="259"/>
      <c r="H59" s="405"/>
      <c r="I59" s="195"/>
      <c r="J59" s="429">
        <v>17.5</v>
      </c>
    </row>
    <row r="60" spans="1:20" ht="27.75" customHeight="1" x14ac:dyDescent="0.25">
      <c r="A60" s="840"/>
      <c r="B60" s="192" t="s">
        <v>326</v>
      </c>
      <c r="C60" s="260"/>
      <c r="D60" s="194"/>
      <c r="E60" s="194"/>
      <c r="F60" s="207"/>
      <c r="G60" s="251" t="s">
        <v>322</v>
      </c>
      <c r="H60" s="405"/>
      <c r="I60" s="196"/>
    </row>
    <row r="61" spans="1:20" ht="27.75" customHeight="1" thickBot="1" x14ac:dyDescent="0.3">
      <c r="A61" s="841"/>
      <c r="B61" s="377" t="s">
        <v>613</v>
      </c>
      <c r="C61" s="306" t="s">
        <v>610</v>
      </c>
      <c r="D61" s="261"/>
      <c r="E61" s="261"/>
      <c r="F61" s="261"/>
      <c r="G61" s="262"/>
      <c r="H61" s="406"/>
      <c r="I61" s="195"/>
    </row>
    <row r="62" spans="1:20" s="201" customFormat="1" ht="12.75" x14ac:dyDescent="0.2">
      <c r="A62" s="200"/>
      <c r="B62" s="200"/>
      <c r="C62" s="200"/>
      <c r="D62" s="200"/>
      <c r="E62" s="200"/>
      <c r="F62" s="200"/>
      <c r="G62" s="200"/>
      <c r="H62" s="401"/>
      <c r="I62" s="200"/>
    </row>
    <row r="63" spans="1:20" s="216" customFormat="1" ht="13.5" thickBot="1" x14ac:dyDescent="0.25">
      <c r="A63" s="212"/>
      <c r="B63" s="213"/>
      <c r="C63" s="186"/>
      <c r="D63" s="214"/>
      <c r="E63" s="210"/>
      <c r="F63" s="214"/>
      <c r="G63" s="210"/>
      <c r="H63" s="407"/>
      <c r="I63" s="215"/>
    </row>
    <row r="64" spans="1:20" ht="18" customHeight="1" thickBot="1" x14ac:dyDescent="0.3">
      <c r="A64" s="195"/>
      <c r="B64" s="209"/>
      <c r="C64" s="204" t="s">
        <v>333</v>
      </c>
      <c r="D64" s="230" t="s">
        <v>334</v>
      </c>
      <c r="E64" s="204" t="s">
        <v>335</v>
      </c>
      <c r="F64" s="204" t="s">
        <v>336</v>
      </c>
      <c r="G64" s="230" t="s">
        <v>337</v>
      </c>
      <c r="H64" s="413"/>
      <c r="I64" s="414" t="s">
        <v>261</v>
      </c>
      <c r="J64" s="415" t="s">
        <v>262</v>
      </c>
      <c r="K64" s="371"/>
    </row>
    <row r="65" spans="1:20" ht="51" customHeight="1" x14ac:dyDescent="0.25">
      <c r="A65" s="839" t="s">
        <v>332</v>
      </c>
      <c r="B65" s="192" t="s">
        <v>264</v>
      </c>
      <c r="C65" s="379" t="s">
        <v>303</v>
      </c>
      <c r="D65" s="532" t="s">
        <v>621</v>
      </c>
      <c r="E65" s="380" t="s">
        <v>622</v>
      </c>
      <c r="F65" s="381"/>
      <c r="G65" s="378"/>
      <c r="H65" s="405"/>
      <c r="I65" s="424" t="s">
        <v>623</v>
      </c>
      <c r="J65" s="428">
        <v>4</v>
      </c>
      <c r="K65" s="371"/>
      <c r="L65" s="211"/>
      <c r="M65" s="211"/>
      <c r="N65" s="211"/>
      <c r="O65" s="211"/>
      <c r="P65" s="211"/>
      <c r="Q65" s="211"/>
      <c r="R65" s="211"/>
      <c r="S65" s="211"/>
      <c r="T65" s="211"/>
    </row>
    <row r="66" spans="1:20" ht="38.25" customHeight="1" x14ac:dyDescent="0.25">
      <c r="A66" s="840"/>
      <c r="B66" s="192" t="s">
        <v>340</v>
      </c>
      <c r="C66" s="112"/>
      <c r="D66" s="534" t="s">
        <v>618</v>
      </c>
      <c r="E66" s="307" t="s">
        <v>624</v>
      </c>
      <c r="F66" s="227"/>
      <c r="G66" s="468" t="s">
        <v>352</v>
      </c>
      <c r="H66" s="405"/>
      <c r="I66" s="425" t="s">
        <v>305</v>
      </c>
      <c r="J66" s="420" t="s">
        <v>342</v>
      </c>
      <c r="K66" s="454" t="s">
        <v>343</v>
      </c>
      <c r="L66" s="454"/>
      <c r="M66" s="454"/>
    </row>
    <row r="67" spans="1:20" ht="15" customHeight="1" x14ac:dyDescent="0.25">
      <c r="A67" s="840"/>
      <c r="B67" s="192" t="s">
        <v>297</v>
      </c>
      <c r="C67" s="258"/>
      <c r="D67" s="208"/>
      <c r="F67" s="206"/>
      <c r="G67" s="382"/>
      <c r="I67" s="473" t="s">
        <v>625</v>
      </c>
      <c r="J67" s="420">
        <v>6</v>
      </c>
    </row>
    <row r="68" spans="1:20" ht="31.5" customHeight="1" thickBot="1" x14ac:dyDescent="0.3">
      <c r="A68" s="840"/>
      <c r="B68" s="192" t="s">
        <v>326</v>
      </c>
      <c r="C68" s="260"/>
      <c r="D68" s="468" t="s">
        <v>352</v>
      </c>
      <c r="E68" s="468" t="s">
        <v>352</v>
      </c>
      <c r="F68" s="207"/>
      <c r="G68" s="251" t="s">
        <v>322</v>
      </c>
      <c r="H68" s="405"/>
      <c r="I68" s="422" t="s">
        <v>616</v>
      </c>
      <c r="J68" s="421">
        <v>4.5</v>
      </c>
    </row>
    <row r="69" spans="1:20" ht="26.25" thickBot="1" x14ac:dyDescent="0.3">
      <c r="A69" s="841"/>
      <c r="B69" s="377" t="s">
        <v>613</v>
      </c>
      <c r="C69" s="306" t="s">
        <v>610</v>
      </c>
      <c r="D69" s="261"/>
      <c r="E69" s="261"/>
      <c r="F69" s="261"/>
      <c r="G69" s="262"/>
      <c r="H69" s="406"/>
      <c r="I69" s="195"/>
      <c r="J69" s="430" t="s">
        <v>626</v>
      </c>
    </row>
    <row r="70" spans="1:20" s="201" customFormat="1" ht="12.75" x14ac:dyDescent="0.2">
      <c r="A70" s="200"/>
      <c r="B70" s="200"/>
      <c r="C70" s="200"/>
      <c r="D70" s="200"/>
      <c r="E70" s="200"/>
      <c r="F70" s="200"/>
      <c r="G70" s="200"/>
      <c r="H70" s="401"/>
      <c r="I70" s="200"/>
    </row>
    <row r="71" spans="1:20" s="216" customFormat="1" ht="13.5" thickBot="1" x14ac:dyDescent="0.25">
      <c r="A71" s="212"/>
      <c r="B71" s="213"/>
      <c r="C71" s="186"/>
      <c r="D71" s="214"/>
      <c r="E71" s="210"/>
      <c r="F71" s="214"/>
      <c r="G71" s="210"/>
      <c r="H71" s="407"/>
      <c r="I71" s="215"/>
    </row>
    <row r="72" spans="1:20" ht="18" customHeight="1" thickBot="1" x14ac:dyDescent="0.3">
      <c r="A72" s="195"/>
      <c r="B72" s="209"/>
      <c r="C72" s="204" t="s">
        <v>346</v>
      </c>
      <c r="D72" s="230" t="s">
        <v>347</v>
      </c>
      <c r="E72" s="383" t="s">
        <v>348</v>
      </c>
      <c r="F72" s="230" t="s">
        <v>349</v>
      </c>
      <c r="G72" s="230" t="s">
        <v>350</v>
      </c>
      <c r="H72" s="413"/>
      <c r="I72" s="414" t="s">
        <v>261</v>
      </c>
      <c r="J72" s="415" t="s">
        <v>262</v>
      </c>
    </row>
    <row r="73" spans="1:20" ht="26.1" customHeight="1" x14ac:dyDescent="0.25">
      <c r="A73" s="839" t="s">
        <v>332</v>
      </c>
      <c r="B73" s="192" t="s">
        <v>264</v>
      </c>
      <c r="C73" s="379" t="s">
        <v>303</v>
      </c>
      <c r="D73" s="384" t="s">
        <v>303</v>
      </c>
      <c r="E73" s="384" t="s">
        <v>303</v>
      </c>
      <c r="F73" s="381"/>
      <c r="G73" s="378"/>
      <c r="H73" s="405"/>
      <c r="I73" s="424" t="s">
        <v>623</v>
      </c>
      <c r="J73" s="431">
        <v>4</v>
      </c>
      <c r="K73" s="218"/>
      <c r="L73" s="211"/>
      <c r="M73" s="211"/>
      <c r="N73" s="211"/>
      <c r="O73" s="211"/>
      <c r="P73" s="211"/>
      <c r="Q73" s="211"/>
      <c r="R73" s="211"/>
      <c r="S73" s="211"/>
      <c r="T73" s="211"/>
    </row>
    <row r="74" spans="1:20" ht="29.25" customHeight="1" x14ac:dyDescent="0.25">
      <c r="A74" s="840"/>
      <c r="B74" s="192" t="s">
        <v>340</v>
      </c>
      <c r="C74" s="112"/>
      <c r="D74" s="193"/>
      <c r="E74" s="235" t="s">
        <v>322</v>
      </c>
      <c r="F74" s="227"/>
      <c r="G74" s="468" t="s">
        <v>352</v>
      </c>
      <c r="H74" s="405"/>
      <c r="I74" s="425" t="s">
        <v>305</v>
      </c>
      <c r="J74" s="420" t="s">
        <v>342</v>
      </c>
      <c r="K74" s="454" t="s">
        <v>343</v>
      </c>
      <c r="L74" s="454"/>
      <c r="M74" s="454"/>
    </row>
    <row r="75" spans="1:20" ht="24.95" customHeight="1" thickBot="1" x14ac:dyDescent="0.3">
      <c r="A75" s="840"/>
      <c r="B75" s="192" t="s">
        <v>297</v>
      </c>
      <c r="C75" s="258"/>
      <c r="D75" s="194"/>
      <c r="F75" s="206"/>
      <c r="G75" s="259"/>
      <c r="H75" s="405"/>
      <c r="I75" s="474" t="s">
        <v>625</v>
      </c>
      <c r="J75" s="421">
        <v>6</v>
      </c>
    </row>
    <row r="76" spans="1:20" ht="24" customHeight="1" x14ac:dyDescent="0.25">
      <c r="A76" s="840"/>
      <c r="B76" s="192" t="s">
        <v>326</v>
      </c>
      <c r="C76" s="467"/>
      <c r="D76" s="468" t="s">
        <v>352</v>
      </c>
      <c r="E76" s="468" t="s">
        <v>352</v>
      </c>
      <c r="F76" s="390"/>
      <c r="G76" s="256" t="s">
        <v>322</v>
      </c>
      <c r="H76" s="405"/>
      <c r="I76" s="195"/>
      <c r="J76" s="430" t="s">
        <v>627</v>
      </c>
    </row>
    <row r="77" spans="1:20" ht="16.5" thickBot="1" x14ac:dyDescent="0.3">
      <c r="A77" s="841"/>
      <c r="B77" s="192" t="s">
        <v>270</v>
      </c>
      <c r="C77" s="385"/>
      <c r="D77" s="261"/>
      <c r="E77" s="261"/>
      <c r="F77" s="261"/>
      <c r="G77" s="262"/>
      <c r="H77" s="406"/>
      <c r="I77" s="195"/>
    </row>
    <row r="78" spans="1:20" ht="18" customHeight="1" thickBot="1" x14ac:dyDescent="0.3">
      <c r="A78" s="195"/>
      <c r="B78" s="209"/>
      <c r="C78" s="195"/>
      <c r="D78" s="195"/>
      <c r="F78" s="195"/>
      <c r="G78" s="195"/>
      <c r="H78" s="408"/>
      <c r="I78" s="195"/>
    </row>
    <row r="79" spans="1:20" ht="18" customHeight="1" thickBot="1" x14ac:dyDescent="0.3">
      <c r="A79" s="188"/>
      <c r="B79" s="209"/>
      <c r="C79" s="190" t="s">
        <v>354</v>
      </c>
      <c r="D79" s="190" t="s">
        <v>355</v>
      </c>
      <c r="E79" s="190" t="s">
        <v>356</v>
      </c>
      <c r="F79" s="190" t="s">
        <v>357</v>
      </c>
      <c r="G79" s="191" t="s">
        <v>358</v>
      </c>
      <c r="H79" s="413"/>
      <c r="I79" s="414" t="s">
        <v>261</v>
      </c>
      <c r="J79" s="415" t="s">
        <v>262</v>
      </c>
    </row>
    <row r="80" spans="1:20" ht="24.6" customHeight="1" x14ac:dyDescent="0.25">
      <c r="A80" s="839" t="s">
        <v>332</v>
      </c>
      <c r="B80" s="192" t="s">
        <v>264</v>
      </c>
      <c r="C80" s="234" t="s">
        <v>303</v>
      </c>
      <c r="D80" s="232" t="s">
        <v>303</v>
      </c>
      <c r="E80" s="469" t="s">
        <v>303</v>
      </c>
      <c r="F80" s="205"/>
      <c r="G80" s="205"/>
      <c r="H80" s="405"/>
      <c r="I80" s="424" t="s">
        <v>623</v>
      </c>
      <c r="J80" s="420">
        <v>2</v>
      </c>
      <c r="K80" s="211"/>
      <c r="L80" s="211"/>
      <c r="M80" s="211"/>
      <c r="N80" s="211"/>
      <c r="O80" s="211"/>
      <c r="P80" s="211"/>
      <c r="Q80" s="211"/>
      <c r="R80" s="211"/>
      <c r="S80" s="211"/>
      <c r="T80" s="211"/>
    </row>
    <row r="81" spans="1:20" ht="25.5" x14ac:dyDescent="0.25">
      <c r="A81" s="840"/>
      <c r="B81" s="192" t="s">
        <v>340</v>
      </c>
      <c r="C81" s="28"/>
      <c r="D81" s="28"/>
      <c r="E81" s="470" t="s">
        <v>322</v>
      </c>
      <c r="F81" s="388"/>
      <c r="G81" s="468" t="s">
        <v>352</v>
      </c>
      <c r="H81" s="405"/>
      <c r="I81" s="425" t="s">
        <v>305</v>
      </c>
      <c r="J81" s="420" t="s">
        <v>342</v>
      </c>
      <c r="K81" s="454" t="s">
        <v>343</v>
      </c>
      <c r="L81" s="454"/>
      <c r="M81" s="454"/>
    </row>
    <row r="82" spans="1:20" ht="16.5" thickBot="1" x14ac:dyDescent="0.3">
      <c r="A82" s="840"/>
      <c r="B82" s="192" t="s">
        <v>297</v>
      </c>
      <c r="C82" s="208"/>
      <c r="D82" s="193"/>
      <c r="E82" s="533"/>
      <c r="F82" s="206"/>
      <c r="G82" s="205"/>
      <c r="H82" s="405"/>
      <c r="I82" s="474" t="s">
        <v>625</v>
      </c>
      <c r="J82" s="421">
        <v>6</v>
      </c>
    </row>
    <row r="83" spans="1:20" ht="25.5" customHeight="1" x14ac:dyDescent="0.25">
      <c r="A83" s="840"/>
      <c r="B83" s="192" t="s">
        <v>326</v>
      </c>
      <c r="C83" s="207"/>
      <c r="D83" s="468" t="s">
        <v>352</v>
      </c>
      <c r="E83" s="468" t="s">
        <v>352</v>
      </c>
      <c r="F83" s="207"/>
      <c r="G83" s="207"/>
      <c r="H83" s="405"/>
      <c r="I83" s="195"/>
      <c r="J83" s="430" t="s">
        <v>627</v>
      </c>
    </row>
    <row r="84" spans="1:20" ht="26.25" customHeight="1" x14ac:dyDescent="0.25">
      <c r="A84" s="841"/>
      <c r="B84" s="192" t="s">
        <v>270</v>
      </c>
      <c r="C84" s="228"/>
      <c r="D84" s="228"/>
      <c r="E84" s="228"/>
      <c r="F84" s="228"/>
      <c r="G84" s="228"/>
      <c r="H84" s="406"/>
      <c r="I84" s="195"/>
    </row>
    <row r="85" spans="1:20" ht="16.5" thickBot="1" x14ac:dyDescent="0.3">
      <c r="A85" s="219"/>
      <c r="B85" s="220"/>
      <c r="C85" s="221"/>
      <c r="D85" s="221"/>
      <c r="E85" s="221"/>
      <c r="F85" s="221"/>
      <c r="G85" s="221"/>
      <c r="H85" s="405"/>
      <c r="I85" s="195"/>
    </row>
    <row r="86" spans="1:20" ht="18" customHeight="1" thickBot="1" x14ac:dyDescent="0.3">
      <c r="A86" s="188"/>
      <c r="B86" s="209"/>
      <c r="C86" s="204" t="s">
        <v>359</v>
      </c>
      <c r="D86" s="204" t="s">
        <v>360</v>
      </c>
      <c r="E86" s="233" t="s">
        <v>361</v>
      </c>
      <c r="F86" s="204" t="s">
        <v>362</v>
      </c>
      <c r="G86" s="230" t="s">
        <v>363</v>
      </c>
      <c r="H86" s="409"/>
      <c r="I86" s="195"/>
    </row>
    <row r="87" spans="1:20" ht="29.25" customHeight="1" x14ac:dyDescent="0.25">
      <c r="A87" s="839" t="s">
        <v>364</v>
      </c>
      <c r="B87" s="192" t="s">
        <v>264</v>
      </c>
      <c r="C87" s="436"/>
      <c r="D87" s="490"/>
      <c r="E87" s="493" t="s">
        <v>365</v>
      </c>
      <c r="F87" s="463"/>
      <c r="G87" s="378"/>
      <c r="H87" s="405"/>
      <c r="I87" s="308" t="s">
        <v>628</v>
      </c>
      <c r="J87" s="210"/>
      <c r="K87" s="210"/>
      <c r="L87" s="210"/>
      <c r="M87" s="210"/>
      <c r="N87" s="210"/>
      <c r="O87" s="210"/>
      <c r="P87" s="210"/>
      <c r="Q87" s="210"/>
      <c r="R87" s="210"/>
      <c r="S87" s="210"/>
      <c r="T87" s="210"/>
    </row>
    <row r="88" spans="1:20" ht="37.9" customHeight="1" x14ac:dyDescent="0.25">
      <c r="A88" s="840"/>
      <c r="B88" s="192" t="s">
        <v>340</v>
      </c>
      <c r="C88" s="28"/>
      <c r="D88" s="492"/>
      <c r="E88" s="843" t="s">
        <v>368</v>
      </c>
      <c r="F88" s="388"/>
      <c r="G88" s="259"/>
      <c r="H88" s="405"/>
      <c r="I88" s="455" t="s">
        <v>629</v>
      </c>
    </row>
    <row r="89" spans="1:20" ht="15.75" x14ac:dyDescent="0.25">
      <c r="A89" s="840"/>
      <c r="B89" s="192" t="s">
        <v>297</v>
      </c>
      <c r="C89" s="258"/>
      <c r="D89" s="491"/>
      <c r="E89" s="844"/>
      <c r="F89" s="389"/>
      <c r="G89" s="259"/>
      <c r="H89" s="405"/>
      <c r="I89" s="195"/>
    </row>
    <row r="90" spans="1:20" ht="15.75" x14ac:dyDescent="0.25">
      <c r="A90" s="840"/>
      <c r="B90" s="192" t="s">
        <v>326</v>
      </c>
      <c r="C90" s="260"/>
      <c r="D90" s="387"/>
      <c r="E90" s="844"/>
      <c r="F90" s="390"/>
      <c r="G90" s="464"/>
      <c r="H90" s="405"/>
      <c r="I90" s="195"/>
    </row>
    <row r="91" spans="1:20" ht="16.5" thickBot="1" x14ac:dyDescent="0.3">
      <c r="A91" s="841"/>
      <c r="B91" s="192" t="s">
        <v>270</v>
      </c>
      <c r="C91" s="385"/>
      <c r="D91" s="465"/>
      <c r="E91" s="845"/>
      <c r="F91" s="466"/>
      <c r="G91" s="262"/>
      <c r="H91" s="406"/>
      <c r="I91" s="195"/>
    </row>
    <row r="92" spans="1:20" ht="18" customHeight="1" thickBot="1" x14ac:dyDescent="0.3">
      <c r="A92" s="195"/>
      <c r="B92" s="209"/>
      <c r="C92" s="195"/>
      <c r="D92" s="195"/>
      <c r="E92" s="195"/>
      <c r="F92" s="195"/>
      <c r="G92" s="195"/>
      <c r="H92" s="408"/>
      <c r="I92" s="195"/>
    </row>
    <row r="93" spans="1:20" ht="18" customHeight="1" thickBot="1" x14ac:dyDescent="0.3">
      <c r="A93" s="188"/>
      <c r="B93" s="209"/>
      <c r="C93" s="191" t="s">
        <v>371</v>
      </c>
      <c r="D93" s="190" t="s">
        <v>372</v>
      </c>
      <c r="E93" s="472" t="s">
        <v>373</v>
      </c>
      <c r="F93" s="471" t="s">
        <v>374</v>
      </c>
      <c r="G93" s="230" t="s">
        <v>375</v>
      </c>
      <c r="H93" s="413"/>
      <c r="I93" s="414" t="s">
        <v>261</v>
      </c>
      <c r="J93" s="415" t="s">
        <v>262</v>
      </c>
      <c r="K93" s="210"/>
      <c r="L93" s="210"/>
      <c r="M93" s="210"/>
      <c r="N93" s="210"/>
      <c r="O93" s="210"/>
      <c r="P93" s="210"/>
      <c r="Q93" s="210"/>
      <c r="R93" s="210"/>
      <c r="S93" s="210"/>
      <c r="T93" s="210"/>
    </row>
    <row r="94" spans="1:20" ht="28.15" customHeight="1" x14ac:dyDescent="0.25">
      <c r="A94" s="842" t="s">
        <v>376</v>
      </c>
      <c r="B94" s="192" t="s">
        <v>264</v>
      </c>
      <c r="C94" s="522" t="s">
        <v>377</v>
      </c>
      <c r="D94" s="522" t="s">
        <v>377</v>
      </c>
      <c r="E94" s="206"/>
      <c r="F94" s="255"/>
      <c r="G94" s="535" t="s">
        <v>630</v>
      </c>
      <c r="H94" s="410"/>
      <c r="I94" s="425" t="s">
        <v>305</v>
      </c>
      <c r="J94" s="433">
        <v>4</v>
      </c>
      <c r="K94" s="210"/>
      <c r="L94" s="210"/>
      <c r="M94" s="210"/>
      <c r="N94" s="210"/>
      <c r="O94" s="210"/>
      <c r="P94" s="210"/>
      <c r="Q94" s="210"/>
      <c r="R94" s="210"/>
      <c r="S94" s="210"/>
      <c r="T94" s="210"/>
    </row>
    <row r="95" spans="1:20" ht="54" customHeight="1" x14ac:dyDescent="0.25">
      <c r="A95" s="842"/>
      <c r="B95" s="192" t="s">
        <v>340</v>
      </c>
      <c r="C95" s="535" t="s">
        <v>631</v>
      </c>
      <c r="D95" s="535" t="s">
        <v>631</v>
      </c>
      <c r="E95" s="460" t="s">
        <v>303</v>
      </c>
      <c r="F95" s="386" t="s">
        <v>303</v>
      </c>
      <c r="G95" s="208"/>
      <c r="H95" s="405"/>
      <c r="I95" s="418" t="s">
        <v>632</v>
      </c>
      <c r="J95" s="420">
        <v>4.5</v>
      </c>
      <c r="K95" s="475" t="s">
        <v>633</v>
      </c>
      <c r="L95" s="476"/>
    </row>
    <row r="96" spans="1:20" ht="16.5" thickBot="1" x14ac:dyDescent="0.3">
      <c r="A96" s="842"/>
      <c r="B96" s="192" t="s">
        <v>297</v>
      </c>
      <c r="C96" s="208"/>
      <c r="D96" s="263"/>
      <c r="F96" s="206"/>
      <c r="G96" s="205"/>
      <c r="H96" s="405"/>
      <c r="I96" s="432" t="s">
        <v>634</v>
      </c>
      <c r="J96" s="421">
        <v>6</v>
      </c>
    </row>
    <row r="97" spans="1:20" ht="39" thickBot="1" x14ac:dyDescent="0.3">
      <c r="A97" s="842"/>
      <c r="B97" s="192" t="s">
        <v>326</v>
      </c>
      <c r="C97" s="458" t="s">
        <v>635</v>
      </c>
      <c r="D97" s="458" t="s">
        <v>635</v>
      </c>
      <c r="E97" s="468" t="s">
        <v>380</v>
      </c>
      <c r="F97" s="458" t="s">
        <v>636</v>
      </c>
      <c r="G97" s="207"/>
      <c r="H97" s="405"/>
      <c r="I97" s="195"/>
      <c r="J97" s="434">
        <v>14.5</v>
      </c>
    </row>
    <row r="98" spans="1:20" ht="25.5" customHeight="1" thickBot="1" x14ac:dyDescent="0.3">
      <c r="A98" s="842"/>
      <c r="B98" s="192" t="s">
        <v>270</v>
      </c>
      <c r="C98" s="228"/>
      <c r="D98" s="228"/>
      <c r="E98" s="228"/>
      <c r="F98" s="468" t="s">
        <v>380</v>
      </c>
      <c r="G98" s="228"/>
      <c r="H98" s="406"/>
      <c r="I98" s="459" t="s">
        <v>637</v>
      </c>
      <c r="J98" s="435">
        <v>6</v>
      </c>
    </row>
    <row r="99" spans="1:20" ht="18" customHeight="1" thickBot="1" x14ac:dyDescent="0.3">
      <c r="A99" s="210"/>
      <c r="B99" s="222"/>
      <c r="C99" s="210"/>
      <c r="D99" s="215"/>
      <c r="E99" s="186"/>
      <c r="F99" s="210"/>
      <c r="G99" s="215"/>
      <c r="H99" s="399"/>
      <c r="I99" s="215"/>
    </row>
    <row r="100" spans="1:20" ht="18" customHeight="1" thickBot="1" x14ac:dyDescent="0.3">
      <c r="A100" s="195"/>
      <c r="B100" s="209"/>
      <c r="C100" s="190" t="s">
        <v>383</v>
      </c>
      <c r="D100" s="191" t="s">
        <v>384</v>
      </c>
      <c r="E100" s="217" t="s">
        <v>385</v>
      </c>
      <c r="F100" s="191" t="s">
        <v>386</v>
      </c>
      <c r="G100" s="230" t="s">
        <v>387</v>
      </c>
      <c r="H100" s="398"/>
      <c r="I100" s="414" t="s">
        <v>261</v>
      </c>
      <c r="J100" s="415" t="s">
        <v>262</v>
      </c>
    </row>
    <row r="101" spans="1:20" ht="38.25" x14ac:dyDescent="0.25">
      <c r="A101" s="842" t="s">
        <v>376</v>
      </c>
      <c r="B101" s="192" t="s">
        <v>264</v>
      </c>
      <c r="C101" s="522" t="s">
        <v>377</v>
      </c>
      <c r="D101" s="522" t="s">
        <v>377</v>
      </c>
      <c r="E101" s="207"/>
      <c r="F101" s="255"/>
      <c r="G101" s="535" t="s">
        <v>630</v>
      </c>
      <c r="H101" s="410"/>
      <c r="I101" s="425" t="s">
        <v>305</v>
      </c>
      <c r="J101" s="433">
        <v>4</v>
      </c>
      <c r="K101" s="210"/>
      <c r="L101" s="210"/>
      <c r="M101" s="210"/>
      <c r="N101" s="210"/>
      <c r="O101" s="210"/>
      <c r="P101" s="210"/>
      <c r="Q101" s="210"/>
      <c r="R101" s="210"/>
      <c r="S101" s="210"/>
      <c r="T101" s="210"/>
    </row>
    <row r="102" spans="1:20" ht="38.25" x14ac:dyDescent="0.25">
      <c r="A102" s="842"/>
      <c r="B102" s="192" t="s">
        <v>340</v>
      </c>
      <c r="C102" s="535" t="s">
        <v>638</v>
      </c>
      <c r="D102" s="535" t="s">
        <v>639</v>
      </c>
      <c r="E102" s="460" t="s">
        <v>303</v>
      </c>
      <c r="F102" s="386" t="s">
        <v>303</v>
      </c>
      <c r="G102" s="208"/>
      <c r="H102" s="405"/>
      <c r="I102" s="418" t="s">
        <v>632</v>
      </c>
      <c r="J102" s="420">
        <v>4.5</v>
      </c>
      <c r="K102" s="24" t="s">
        <v>640</v>
      </c>
    </row>
    <row r="103" spans="1:20" ht="24.95" customHeight="1" thickBot="1" x14ac:dyDescent="0.3">
      <c r="A103" s="842"/>
      <c r="B103" s="192" t="s">
        <v>297</v>
      </c>
      <c r="C103" s="208"/>
      <c r="D103" s="263"/>
      <c r="F103" s="206"/>
      <c r="G103" s="205"/>
      <c r="H103" s="405"/>
      <c r="I103" s="432" t="s">
        <v>634</v>
      </c>
      <c r="J103" s="421">
        <v>6</v>
      </c>
    </row>
    <row r="104" spans="1:20" ht="39" thickBot="1" x14ac:dyDescent="0.3">
      <c r="A104" s="842"/>
      <c r="B104" s="192" t="s">
        <v>326</v>
      </c>
      <c r="C104" s="458" t="s">
        <v>635</v>
      </c>
      <c r="D104" s="458" t="s">
        <v>635</v>
      </c>
      <c r="E104" s="468" t="s">
        <v>380</v>
      </c>
      <c r="F104" s="458" t="s">
        <v>636</v>
      </c>
      <c r="G104" s="207"/>
      <c r="H104" s="405"/>
      <c r="I104" s="195"/>
      <c r="J104" s="434">
        <v>14.5</v>
      </c>
    </row>
    <row r="105" spans="1:20" ht="16.5" thickBot="1" x14ac:dyDescent="0.3">
      <c r="A105" s="842"/>
      <c r="B105" s="192" t="s">
        <v>270</v>
      </c>
      <c r="C105" s="228"/>
      <c r="D105" s="228"/>
      <c r="E105" s="228"/>
      <c r="F105" s="228"/>
      <c r="G105" s="228"/>
      <c r="H105" s="406"/>
      <c r="I105" s="459" t="s">
        <v>637</v>
      </c>
      <c r="J105" s="435">
        <v>6</v>
      </c>
    </row>
    <row r="106" spans="1:20" ht="18" customHeight="1" thickBot="1" x14ac:dyDescent="0.3">
      <c r="A106" s="195"/>
      <c r="B106" s="209"/>
      <c r="C106" s="195"/>
      <c r="D106" s="195"/>
      <c r="E106" s="195"/>
      <c r="F106" s="195"/>
      <c r="G106" s="195"/>
      <c r="H106" s="408"/>
      <c r="I106" s="215"/>
    </row>
    <row r="107" spans="1:20" ht="18" customHeight="1" thickBot="1" x14ac:dyDescent="0.3">
      <c r="A107" s="195"/>
      <c r="B107" s="209"/>
      <c r="C107" s="190" t="s">
        <v>391</v>
      </c>
      <c r="D107" s="191" t="s">
        <v>392</v>
      </c>
      <c r="E107" s="217" t="s">
        <v>393</v>
      </c>
      <c r="F107" s="191" t="s">
        <v>394</v>
      </c>
      <c r="G107" s="230" t="s">
        <v>395</v>
      </c>
      <c r="H107" s="398"/>
      <c r="I107" s="414" t="s">
        <v>261</v>
      </c>
      <c r="J107" s="415" t="s">
        <v>262</v>
      </c>
    </row>
    <row r="108" spans="1:20" ht="24.95" customHeight="1" x14ac:dyDescent="0.25">
      <c r="A108" s="842" t="s">
        <v>376</v>
      </c>
      <c r="B108" s="192" t="s">
        <v>264</v>
      </c>
      <c r="C108" s="522" t="s">
        <v>377</v>
      </c>
      <c r="D108" s="522" t="s">
        <v>377</v>
      </c>
      <c r="E108" s="207"/>
      <c r="F108" s="255"/>
      <c r="G108" s="535" t="s">
        <v>630</v>
      </c>
      <c r="H108" s="410"/>
      <c r="I108" s="418" t="s">
        <v>632</v>
      </c>
      <c r="J108" s="420">
        <v>4.5</v>
      </c>
      <c r="K108" s="24" t="s">
        <v>640</v>
      </c>
      <c r="L108" s="210"/>
      <c r="M108" s="210"/>
      <c r="N108" s="210"/>
      <c r="O108" s="210"/>
      <c r="P108" s="210"/>
      <c r="Q108" s="210"/>
      <c r="R108" s="210"/>
      <c r="S108" s="210"/>
      <c r="T108" s="210"/>
    </row>
    <row r="109" spans="1:20" ht="39" thickBot="1" x14ac:dyDescent="0.3">
      <c r="A109" s="842"/>
      <c r="B109" s="192" t="s">
        <v>340</v>
      </c>
      <c r="C109" s="535" t="s">
        <v>638</v>
      </c>
      <c r="D109" s="535" t="s">
        <v>639</v>
      </c>
      <c r="E109" s="226"/>
      <c r="F109" s="227"/>
      <c r="G109" s="208"/>
      <c r="H109" s="405"/>
      <c r="I109" s="432" t="s">
        <v>634</v>
      </c>
      <c r="J109" s="421">
        <v>6</v>
      </c>
    </row>
    <row r="110" spans="1:20" ht="24.95" customHeight="1" thickBot="1" x14ac:dyDescent="0.3">
      <c r="A110" s="842"/>
      <c r="B110" s="192" t="s">
        <v>297</v>
      </c>
      <c r="C110" s="208"/>
      <c r="D110" s="263"/>
      <c r="F110" s="206"/>
      <c r="G110" s="205"/>
      <c r="H110" s="405"/>
      <c r="I110" s="195"/>
      <c r="J110" s="434">
        <v>10.5</v>
      </c>
    </row>
    <row r="111" spans="1:20" ht="39" thickBot="1" x14ac:dyDescent="0.3">
      <c r="A111" s="842"/>
      <c r="B111" s="192" t="s">
        <v>326</v>
      </c>
      <c r="C111" s="458" t="s">
        <v>635</v>
      </c>
      <c r="D111" s="458" t="s">
        <v>635</v>
      </c>
      <c r="E111" s="468" t="s">
        <v>380</v>
      </c>
      <c r="F111" s="458" t="s">
        <v>636</v>
      </c>
      <c r="G111" s="207"/>
      <c r="H111" s="405"/>
      <c r="I111" s="459" t="s">
        <v>637</v>
      </c>
      <c r="J111" s="435">
        <v>6</v>
      </c>
    </row>
    <row r="112" spans="1:20" ht="26.85" customHeight="1" x14ac:dyDescent="0.25">
      <c r="A112" s="842"/>
      <c r="B112" s="192" t="s">
        <v>398</v>
      </c>
      <c r="C112" s="228"/>
      <c r="D112" s="228"/>
      <c r="E112" s="228"/>
      <c r="F112" s="468" t="s">
        <v>380</v>
      </c>
      <c r="G112" s="228"/>
      <c r="H112" s="406"/>
    </row>
    <row r="113" spans="1:11" ht="18" customHeight="1" thickBot="1" x14ac:dyDescent="0.3">
      <c r="A113" s="195"/>
      <c r="B113" s="209"/>
      <c r="C113" s="195"/>
      <c r="D113" s="195"/>
      <c r="E113" s="195"/>
      <c r="F113" s="195"/>
      <c r="G113" s="195"/>
      <c r="H113" s="408"/>
      <c r="I113" s="215"/>
    </row>
    <row r="114" spans="1:11" ht="18" customHeight="1" thickBot="1" x14ac:dyDescent="0.3">
      <c r="A114" s="188"/>
      <c r="B114" s="209"/>
      <c r="C114" s="204" t="s">
        <v>399</v>
      </c>
      <c r="D114" s="204" t="s">
        <v>400</v>
      </c>
      <c r="E114" s="204" t="s">
        <v>401</v>
      </c>
      <c r="F114" s="204" t="s">
        <v>402</v>
      </c>
      <c r="G114" s="230" t="s">
        <v>260</v>
      </c>
      <c r="H114" s="398"/>
      <c r="I114" s="414" t="s">
        <v>261</v>
      </c>
      <c r="J114" s="415" t="s">
        <v>262</v>
      </c>
    </row>
    <row r="115" spans="1:11" ht="30.6" customHeight="1" x14ac:dyDescent="0.25">
      <c r="A115" s="842" t="s">
        <v>403</v>
      </c>
      <c r="B115" s="192" t="s">
        <v>264</v>
      </c>
      <c r="C115" s="522" t="s">
        <v>377</v>
      </c>
      <c r="D115" s="522" t="s">
        <v>377</v>
      </c>
      <c r="E115" s="439"/>
      <c r="F115" s="439"/>
      <c r="G115" s="440" t="s">
        <v>630</v>
      </c>
      <c r="H115" s="410"/>
      <c r="I115" s="418" t="s">
        <v>632</v>
      </c>
      <c r="J115" s="420">
        <v>4.5</v>
      </c>
    </row>
    <row r="116" spans="1:11" ht="40.5" customHeight="1" thickBot="1" x14ac:dyDescent="0.3">
      <c r="A116" s="842"/>
      <c r="B116" s="192" t="s">
        <v>340</v>
      </c>
      <c r="C116" s="309" t="s">
        <v>638</v>
      </c>
      <c r="D116" s="535" t="s">
        <v>639</v>
      </c>
      <c r="E116" s="28"/>
      <c r="F116" s="438"/>
      <c r="G116" s="257"/>
      <c r="H116" s="405"/>
      <c r="I116" s="432" t="s">
        <v>634</v>
      </c>
      <c r="J116" s="421">
        <v>6</v>
      </c>
    </row>
    <row r="117" spans="1:11" ht="24.95" customHeight="1" thickBot="1" x14ac:dyDescent="0.3">
      <c r="A117" s="842"/>
      <c r="B117" s="192" t="s">
        <v>297</v>
      </c>
      <c r="C117" s="441"/>
      <c r="D117" s="228"/>
      <c r="E117" s="228"/>
      <c r="F117" s="228"/>
      <c r="G117" s="442"/>
      <c r="H117" s="406"/>
      <c r="I117" s="195"/>
      <c r="J117" s="434">
        <v>10.5</v>
      </c>
    </row>
    <row r="118" spans="1:11" ht="39" thickBot="1" x14ac:dyDescent="0.3">
      <c r="A118" s="842"/>
      <c r="B118" s="192" t="s">
        <v>326</v>
      </c>
      <c r="C118" s="458" t="s">
        <v>635</v>
      </c>
      <c r="D118" s="458" t="s">
        <v>635</v>
      </c>
      <c r="E118" s="468" t="s">
        <v>380</v>
      </c>
      <c r="F118" s="458" t="s">
        <v>636</v>
      </c>
      <c r="G118" s="240"/>
      <c r="H118" s="399"/>
      <c r="I118" s="459" t="s">
        <v>637</v>
      </c>
      <c r="J118" s="435">
        <v>6</v>
      </c>
    </row>
    <row r="119" spans="1:11" ht="16.5" thickBot="1" x14ac:dyDescent="0.3">
      <c r="A119" s="842"/>
      <c r="B119" s="192" t="s">
        <v>270</v>
      </c>
      <c r="C119" s="443"/>
      <c r="D119" s="444"/>
      <c r="E119" s="444"/>
      <c r="F119" s="444"/>
      <c r="G119" s="445"/>
      <c r="H119" s="405"/>
    </row>
    <row r="120" spans="1:11" ht="18" customHeight="1" thickBot="1" x14ac:dyDescent="0.3">
      <c r="A120" s="195"/>
      <c r="B120" s="209"/>
      <c r="C120" s="195"/>
      <c r="D120" s="195"/>
      <c r="E120" s="195"/>
      <c r="F120" s="195"/>
      <c r="G120" s="195"/>
      <c r="H120" s="408"/>
      <c r="I120" s="224"/>
    </row>
    <row r="121" spans="1:11" ht="18" customHeight="1" thickBot="1" x14ac:dyDescent="0.3">
      <c r="A121" s="188"/>
      <c r="B121" s="209"/>
      <c r="C121" s="204" t="s">
        <v>271</v>
      </c>
      <c r="D121" s="204" t="s">
        <v>272</v>
      </c>
      <c r="E121" s="230" t="s">
        <v>273</v>
      </c>
      <c r="F121" s="204" t="s">
        <v>274</v>
      </c>
      <c r="G121" s="397" t="s">
        <v>275</v>
      </c>
      <c r="H121" s="398"/>
      <c r="I121" s="414" t="s">
        <v>261</v>
      </c>
      <c r="J121" s="415" t="s">
        <v>262</v>
      </c>
    </row>
    <row r="122" spans="1:11" ht="24.95" customHeight="1" x14ac:dyDescent="0.25">
      <c r="A122" s="842" t="s">
        <v>407</v>
      </c>
      <c r="B122" s="192" t="s">
        <v>264</v>
      </c>
      <c r="C122" s="522" t="s">
        <v>377</v>
      </c>
      <c r="D122" s="522" t="s">
        <v>377</v>
      </c>
      <c r="E122" s="437"/>
      <c r="F122" s="381"/>
      <c r="G122" s="887" t="s">
        <v>409</v>
      </c>
      <c r="H122" s="411"/>
      <c r="I122" s="418" t="s">
        <v>632</v>
      </c>
      <c r="J122" s="420">
        <v>4.5</v>
      </c>
      <c r="K122" s="310" t="s">
        <v>641</v>
      </c>
    </row>
    <row r="123" spans="1:11" ht="39" thickBot="1" x14ac:dyDescent="0.3">
      <c r="A123" s="842"/>
      <c r="B123" s="192" t="s">
        <v>340</v>
      </c>
      <c r="C123" s="309" t="s">
        <v>638</v>
      </c>
      <c r="D123" s="535" t="s">
        <v>639</v>
      </c>
      <c r="E123" s="226"/>
      <c r="F123" s="227"/>
      <c r="G123" s="888"/>
      <c r="H123" s="411"/>
      <c r="I123" s="432" t="s">
        <v>634</v>
      </c>
      <c r="J123" s="421">
        <v>6</v>
      </c>
    </row>
    <row r="124" spans="1:11" ht="24.95" customHeight="1" x14ac:dyDescent="0.25">
      <c r="A124" s="842"/>
      <c r="B124" s="192" t="s">
        <v>297</v>
      </c>
      <c r="C124" s="258"/>
      <c r="D124" s="263"/>
      <c r="F124" s="206"/>
      <c r="G124" s="889"/>
      <c r="H124" s="412"/>
      <c r="I124" s="195"/>
      <c r="J124" s="434">
        <v>10.5</v>
      </c>
    </row>
    <row r="125" spans="1:11" ht="42" customHeight="1" x14ac:dyDescent="0.25">
      <c r="A125" s="842"/>
      <c r="B125" s="192" t="s">
        <v>326</v>
      </c>
      <c r="C125" s="260"/>
      <c r="D125" s="194"/>
      <c r="E125" s="468" t="s">
        <v>380</v>
      </c>
      <c r="F125" s="521" t="s">
        <v>642</v>
      </c>
      <c r="G125" s="889"/>
      <c r="H125" s="412"/>
      <c r="I125" s="186"/>
    </row>
    <row r="126" spans="1:11" ht="24.95" customHeight="1" thickBot="1" x14ac:dyDescent="0.3">
      <c r="A126" s="842"/>
      <c r="B126" s="192" t="s">
        <v>270</v>
      </c>
      <c r="C126" s="385"/>
      <c r="D126" s="261"/>
      <c r="E126" s="261"/>
      <c r="F126" s="261"/>
      <c r="G126" s="890"/>
      <c r="H126" s="412"/>
      <c r="I126" s="186"/>
    </row>
    <row r="127" spans="1:11" ht="18" customHeight="1" thickBot="1" x14ac:dyDescent="0.3">
      <c r="A127" s="224"/>
      <c r="B127" s="225"/>
      <c r="C127" s="224"/>
      <c r="D127" s="224"/>
      <c r="E127" s="224"/>
      <c r="F127" s="224"/>
      <c r="G127" s="224"/>
      <c r="H127" s="406"/>
      <c r="I127" s="186"/>
    </row>
    <row r="128" spans="1:11" ht="18" customHeight="1" thickBot="1" x14ac:dyDescent="0.3">
      <c r="A128" s="188"/>
      <c r="B128" s="209"/>
      <c r="C128" s="204" t="s">
        <v>285</v>
      </c>
      <c r="D128" s="204" t="s">
        <v>286</v>
      </c>
      <c r="E128" s="204" t="s">
        <v>287</v>
      </c>
      <c r="F128" s="204" t="s">
        <v>288</v>
      </c>
      <c r="G128" s="230" t="s">
        <v>289</v>
      </c>
      <c r="H128" s="398"/>
      <c r="I128" s="414" t="s">
        <v>261</v>
      </c>
      <c r="J128" s="415" t="s">
        <v>262</v>
      </c>
    </row>
    <row r="129" spans="1:10" ht="38.25" customHeight="1" x14ac:dyDescent="0.25">
      <c r="A129" s="842" t="s">
        <v>407</v>
      </c>
      <c r="B129" s="192" t="s">
        <v>264</v>
      </c>
      <c r="C129" s="522" t="s">
        <v>377</v>
      </c>
      <c r="D129" s="522" t="s">
        <v>377</v>
      </c>
      <c r="E129" s="439"/>
      <c r="F129" s="439"/>
      <c r="G129" s="440" t="s">
        <v>630</v>
      </c>
      <c r="H129" s="410"/>
      <c r="I129" s="418" t="s">
        <v>632</v>
      </c>
      <c r="J129" s="420">
        <v>4.5</v>
      </c>
    </row>
    <row r="130" spans="1:10" ht="39" customHeight="1" thickBot="1" x14ac:dyDescent="0.3">
      <c r="A130" s="842"/>
      <c r="B130" s="192" t="s">
        <v>340</v>
      </c>
      <c r="C130" s="309" t="s">
        <v>638</v>
      </c>
      <c r="D130" s="535" t="s">
        <v>639</v>
      </c>
      <c r="E130" s="438"/>
      <c r="F130" s="28"/>
      <c r="G130" s="257"/>
      <c r="H130" s="405"/>
      <c r="I130" s="432" t="s">
        <v>634</v>
      </c>
      <c r="J130" s="421">
        <v>6</v>
      </c>
    </row>
    <row r="131" spans="1:10" ht="24.95" customHeight="1" x14ac:dyDescent="0.25">
      <c r="A131" s="842"/>
      <c r="B131" s="192" t="s">
        <v>297</v>
      </c>
      <c r="C131" s="446"/>
      <c r="D131" s="231"/>
      <c r="E131" s="28"/>
      <c r="F131" s="438"/>
      <c r="G131" s="257"/>
      <c r="H131" s="405"/>
      <c r="I131" s="189"/>
    </row>
    <row r="132" spans="1:10" ht="24" customHeight="1" x14ac:dyDescent="0.25">
      <c r="A132" s="842"/>
      <c r="B132" s="192" t="s">
        <v>326</v>
      </c>
      <c r="C132" s="446"/>
      <c r="D132" s="231"/>
      <c r="E132" s="468" t="s">
        <v>380</v>
      </c>
      <c r="F132" s="522" t="s">
        <v>377</v>
      </c>
      <c r="G132" s="257"/>
      <c r="H132" s="405"/>
      <c r="I132" s="186"/>
    </row>
    <row r="133" spans="1:10" ht="32.1" customHeight="1" thickBot="1" x14ac:dyDescent="0.3">
      <c r="A133" s="224"/>
      <c r="B133" s="192" t="s">
        <v>270</v>
      </c>
      <c r="C133" s="385"/>
      <c r="D133" s="261"/>
      <c r="E133" s="261"/>
      <c r="F133" s="261"/>
      <c r="G133" s="262"/>
      <c r="H133" s="406"/>
      <c r="I133" s="186"/>
    </row>
    <row r="134" spans="1:10" ht="17.45" customHeight="1" thickBot="1" x14ac:dyDescent="0.3">
      <c r="A134" s="224"/>
      <c r="B134" s="223"/>
      <c r="C134" s="224"/>
      <c r="D134" s="224"/>
      <c r="E134" s="224"/>
      <c r="F134" s="224"/>
      <c r="G134" s="224"/>
      <c r="H134" s="406"/>
      <c r="I134" s="186"/>
    </row>
    <row r="135" spans="1:10" ht="18" customHeight="1" thickBot="1" x14ac:dyDescent="0.3">
      <c r="A135" s="188"/>
      <c r="B135" s="209"/>
      <c r="C135" s="190" t="s">
        <v>298</v>
      </c>
      <c r="D135" s="190" t="s">
        <v>299</v>
      </c>
      <c r="E135" s="190" t="s">
        <v>300</v>
      </c>
      <c r="F135" s="190" t="s">
        <v>301</v>
      </c>
      <c r="G135" s="191" t="s">
        <v>302</v>
      </c>
      <c r="H135" s="409"/>
      <c r="I135" s="186"/>
    </row>
    <row r="136" spans="1:10" ht="24.95" customHeight="1" x14ac:dyDescent="0.25">
      <c r="A136" s="842" t="s">
        <v>407</v>
      </c>
      <c r="B136" s="192" t="s">
        <v>264</v>
      </c>
      <c r="C136" s="205"/>
      <c r="D136" s="205"/>
      <c r="E136" s="205"/>
      <c r="F136" s="205"/>
      <c r="G136" s="205"/>
      <c r="H136" s="405"/>
      <c r="I136" s="186"/>
    </row>
    <row r="137" spans="1:10" ht="15.75" x14ac:dyDescent="0.25">
      <c r="A137" s="842"/>
      <c r="B137" s="192" t="s">
        <v>340</v>
      </c>
      <c r="C137" s="205"/>
      <c r="D137" s="205"/>
      <c r="E137" s="205"/>
      <c r="F137" s="205"/>
      <c r="G137" s="205"/>
      <c r="H137" s="405"/>
      <c r="I137" s="186"/>
    </row>
    <row r="138" spans="1:10" ht="24.95" customHeight="1" x14ac:dyDescent="0.25">
      <c r="A138" s="842"/>
      <c r="B138" s="192" t="s">
        <v>297</v>
      </c>
      <c r="C138" s="205"/>
      <c r="D138" s="205"/>
      <c r="E138" s="205"/>
      <c r="F138" s="205"/>
      <c r="G138" s="205"/>
      <c r="H138" s="405"/>
      <c r="I138" s="186"/>
    </row>
    <row r="139" spans="1:10" ht="24.95" customHeight="1" x14ac:dyDescent="0.25">
      <c r="A139" s="842"/>
      <c r="B139" s="192" t="s">
        <v>643</v>
      </c>
      <c r="C139" s="205"/>
      <c r="D139" s="205"/>
      <c r="E139" s="205"/>
      <c r="F139" s="205"/>
      <c r="G139" s="205"/>
      <c r="H139" s="405"/>
      <c r="I139" s="186"/>
    </row>
    <row r="140" spans="1:10" ht="12.75" customHeight="1" x14ac:dyDescent="0.25">
      <c r="A140" s="186"/>
      <c r="B140" s="189"/>
      <c r="C140" s="186"/>
      <c r="D140" s="186"/>
      <c r="E140" s="186"/>
      <c r="F140" s="186"/>
      <c r="G140" s="186"/>
      <c r="H140" s="266"/>
      <c r="I140" s="186"/>
    </row>
    <row r="141" spans="1:10" ht="12.75" customHeight="1" x14ac:dyDescent="0.25">
      <c r="A141" s="186"/>
      <c r="B141" s="189"/>
      <c r="C141" s="186"/>
      <c r="D141" s="186"/>
      <c r="E141" s="186"/>
      <c r="F141" s="186"/>
      <c r="G141" s="186"/>
      <c r="H141" s="266"/>
      <c r="I141" s="186"/>
    </row>
    <row r="142" spans="1:10" ht="12.75" customHeight="1" x14ac:dyDescent="0.25">
      <c r="A142" s="186"/>
      <c r="B142" s="189"/>
      <c r="C142" s="186"/>
      <c r="D142" s="186"/>
      <c r="E142" s="186"/>
      <c r="F142" s="186"/>
      <c r="G142" s="186"/>
      <c r="H142" s="266"/>
      <c r="I142" s="186"/>
    </row>
    <row r="143" spans="1:10" ht="12.75" customHeight="1" x14ac:dyDescent="0.25">
      <c r="A143" s="186"/>
      <c r="B143" s="189"/>
      <c r="C143" s="308" t="s">
        <v>644</v>
      </c>
      <c r="D143" s="186"/>
      <c r="E143" s="186"/>
      <c r="F143" s="186"/>
      <c r="G143" s="186"/>
      <c r="H143" s="266"/>
      <c r="I143" s="186"/>
    </row>
    <row r="144" spans="1:10" ht="12.75" customHeight="1" x14ac:dyDescent="0.25">
      <c r="A144" s="186"/>
      <c r="B144" s="189"/>
      <c r="C144" s="186"/>
      <c r="D144" s="186"/>
      <c r="E144" s="186"/>
      <c r="F144" s="186"/>
      <c r="G144" s="186"/>
      <c r="H144" s="266"/>
      <c r="I144" s="186"/>
    </row>
    <row r="145" spans="1:9" ht="12.75" customHeight="1" x14ac:dyDescent="0.25">
      <c r="A145" s="186"/>
      <c r="B145" s="189"/>
      <c r="C145" s="186"/>
      <c r="D145" s="186"/>
      <c r="E145" s="186"/>
      <c r="F145" s="186"/>
      <c r="G145" s="186"/>
      <c r="H145" s="266"/>
      <c r="I145" s="186"/>
    </row>
    <row r="146" spans="1:9" ht="12.75" customHeight="1" x14ac:dyDescent="0.25">
      <c r="A146" s="186"/>
      <c r="B146" s="189"/>
      <c r="C146" s="186"/>
      <c r="D146" s="186"/>
      <c r="E146" s="186"/>
      <c r="F146" s="186"/>
      <c r="G146" s="186"/>
      <c r="H146" s="266"/>
      <c r="I146" s="186"/>
    </row>
    <row r="147" spans="1:9" ht="12.75" customHeight="1" x14ac:dyDescent="0.25">
      <c r="A147" s="186"/>
      <c r="B147" s="189"/>
      <c r="C147" s="186"/>
      <c r="D147" s="186"/>
      <c r="E147" s="186"/>
      <c r="F147" s="186"/>
      <c r="G147" s="186"/>
      <c r="H147" s="266"/>
      <c r="I147" s="186"/>
    </row>
    <row r="148" spans="1:9" ht="12.75" customHeight="1" x14ac:dyDescent="0.25">
      <c r="A148" s="186"/>
      <c r="B148" s="189"/>
      <c r="C148" s="186"/>
      <c r="D148" s="186"/>
      <c r="E148" s="186"/>
      <c r="F148" s="186"/>
      <c r="G148" s="186"/>
      <c r="H148" s="266"/>
      <c r="I148" s="186"/>
    </row>
    <row r="149" spans="1:9" ht="12.75" customHeight="1" x14ac:dyDescent="0.25">
      <c r="A149" s="186"/>
      <c r="B149" s="189"/>
      <c r="C149" s="186"/>
      <c r="D149" s="186"/>
      <c r="E149" s="186"/>
      <c r="F149" s="186"/>
      <c r="G149" s="186"/>
      <c r="H149" s="266"/>
      <c r="I149" s="186"/>
    </row>
    <row r="150" spans="1:9" ht="12.75" customHeight="1" x14ac:dyDescent="0.25">
      <c r="A150" s="186"/>
      <c r="B150" s="189"/>
      <c r="C150" s="186"/>
      <c r="D150" s="186"/>
      <c r="E150" s="186"/>
      <c r="F150" s="186"/>
      <c r="G150" s="186"/>
      <c r="H150" s="266"/>
      <c r="I150" s="186"/>
    </row>
    <row r="151" spans="1:9" ht="12.75" customHeight="1" x14ac:dyDescent="0.25">
      <c r="A151" s="186"/>
      <c r="B151" s="189"/>
      <c r="C151" s="186"/>
      <c r="D151" s="186"/>
      <c r="E151" s="186"/>
      <c r="F151" s="186"/>
      <c r="G151" s="186"/>
      <c r="H151" s="266"/>
      <c r="I151" s="186"/>
    </row>
    <row r="152" spans="1:9" ht="12.75" customHeight="1" x14ac:dyDescent="0.25">
      <c r="A152" s="186"/>
      <c r="B152" s="189"/>
      <c r="C152" s="186"/>
      <c r="D152" s="186"/>
      <c r="E152" s="186"/>
      <c r="F152" s="186"/>
      <c r="G152" s="186"/>
      <c r="H152" s="266"/>
      <c r="I152" s="186"/>
    </row>
    <row r="153" spans="1:9" ht="12.75" customHeight="1" x14ac:dyDescent="0.25">
      <c r="A153" s="186"/>
      <c r="B153" s="189"/>
      <c r="C153" s="186"/>
      <c r="D153" s="186"/>
      <c r="E153" s="186"/>
      <c r="F153" s="186"/>
      <c r="G153" s="186"/>
      <c r="H153" s="266"/>
      <c r="I153" s="186"/>
    </row>
    <row r="154" spans="1:9" ht="12.75" customHeight="1" x14ac:dyDescent="0.25">
      <c r="A154" s="186"/>
      <c r="B154" s="189"/>
      <c r="C154" s="186"/>
      <c r="D154" s="186"/>
      <c r="E154" s="186"/>
      <c r="F154" s="186"/>
      <c r="G154" s="186"/>
      <c r="H154" s="266"/>
      <c r="I154" s="186"/>
    </row>
    <row r="155" spans="1:9" ht="12.75" customHeight="1" x14ac:dyDescent="0.25">
      <c r="A155" s="186"/>
      <c r="B155" s="189"/>
      <c r="C155" s="186"/>
      <c r="D155" s="186"/>
      <c r="E155" s="186"/>
      <c r="F155" s="186"/>
      <c r="G155" s="186"/>
      <c r="H155" s="266"/>
      <c r="I155" s="186"/>
    </row>
    <row r="156" spans="1:9" ht="12.75" customHeight="1" x14ac:dyDescent="0.25">
      <c r="A156" s="186"/>
      <c r="B156" s="189"/>
      <c r="C156" s="186"/>
      <c r="D156" s="186"/>
      <c r="E156" s="186"/>
      <c r="F156" s="186"/>
      <c r="G156" s="186"/>
      <c r="H156" s="266"/>
      <c r="I156" s="186"/>
    </row>
    <row r="157" spans="1:9" ht="12.75" customHeight="1" x14ac:dyDescent="0.25">
      <c r="A157" s="186"/>
      <c r="B157" s="189"/>
      <c r="C157" s="186"/>
      <c r="D157" s="186"/>
      <c r="E157" s="186"/>
      <c r="F157" s="186"/>
      <c r="G157" s="186"/>
      <c r="H157" s="266"/>
      <c r="I157" s="186"/>
    </row>
    <row r="158" spans="1:9" ht="12.75" customHeight="1" x14ac:dyDescent="0.25">
      <c r="A158" s="186"/>
      <c r="B158" s="189"/>
      <c r="C158" s="186"/>
      <c r="D158" s="186"/>
      <c r="E158" s="186"/>
      <c r="F158" s="186"/>
      <c r="G158" s="186"/>
      <c r="H158" s="266"/>
      <c r="I158" s="186"/>
    </row>
    <row r="159" spans="1:9" ht="12.75" customHeight="1" x14ac:dyDescent="0.25">
      <c r="A159" s="186"/>
      <c r="B159" s="189"/>
      <c r="C159" s="186"/>
      <c r="D159" s="186"/>
      <c r="E159" s="186"/>
      <c r="F159" s="186"/>
      <c r="G159" s="186"/>
      <c r="H159" s="266"/>
      <c r="I159" s="186"/>
    </row>
    <row r="160" spans="1:9" ht="12.75" customHeight="1" x14ac:dyDescent="0.25">
      <c r="A160" s="186"/>
      <c r="B160" s="189"/>
      <c r="C160" s="186"/>
      <c r="D160" s="186"/>
      <c r="E160" s="186"/>
      <c r="F160" s="186"/>
      <c r="G160" s="186"/>
      <c r="H160" s="266"/>
      <c r="I160" s="186"/>
    </row>
    <row r="161" spans="1:9" ht="12.75" customHeight="1" x14ac:dyDescent="0.25">
      <c r="A161" s="186"/>
      <c r="B161" s="189"/>
      <c r="C161" s="186"/>
      <c r="D161" s="186"/>
      <c r="E161" s="186"/>
      <c r="F161" s="186"/>
      <c r="G161" s="186"/>
      <c r="H161" s="266"/>
      <c r="I161" s="186"/>
    </row>
    <row r="162" spans="1:9" ht="12.75" customHeight="1" x14ac:dyDescent="0.25">
      <c r="A162" s="186"/>
      <c r="B162" s="189"/>
      <c r="C162" s="186"/>
      <c r="D162" s="186"/>
      <c r="E162" s="186"/>
      <c r="F162" s="186"/>
      <c r="G162" s="186"/>
      <c r="H162" s="266"/>
      <c r="I162" s="186"/>
    </row>
    <row r="163" spans="1:9" ht="12.75" customHeight="1" x14ac:dyDescent="0.25">
      <c r="A163" s="186"/>
      <c r="B163" s="189"/>
      <c r="C163" s="186"/>
      <c r="D163" s="186"/>
      <c r="E163" s="186"/>
      <c r="F163" s="186"/>
      <c r="G163" s="186"/>
      <c r="H163" s="266"/>
      <c r="I163" s="186"/>
    </row>
    <row r="164" spans="1:9" ht="12.75" customHeight="1" x14ac:dyDescent="0.25">
      <c r="A164" s="186"/>
      <c r="B164" s="189"/>
      <c r="C164" s="186"/>
      <c r="D164" s="186"/>
      <c r="E164" s="186"/>
      <c r="F164" s="186"/>
      <c r="G164" s="186"/>
      <c r="H164" s="266"/>
      <c r="I164" s="186"/>
    </row>
    <row r="165" spans="1:9" ht="12.75" customHeight="1" x14ac:dyDescent="0.25">
      <c r="A165" s="186"/>
      <c r="B165" s="189"/>
      <c r="C165" s="186"/>
      <c r="D165" s="186"/>
      <c r="E165" s="186"/>
      <c r="F165" s="186"/>
      <c r="G165" s="186"/>
      <c r="H165" s="266"/>
      <c r="I165" s="186"/>
    </row>
    <row r="166" spans="1:9" ht="12.75" customHeight="1" x14ac:dyDescent="0.25">
      <c r="A166" s="186"/>
      <c r="B166" s="189"/>
      <c r="C166" s="186"/>
      <c r="D166" s="186"/>
      <c r="E166" s="186"/>
      <c r="F166" s="186"/>
      <c r="G166" s="186"/>
      <c r="H166" s="266"/>
      <c r="I166" s="186"/>
    </row>
    <row r="167" spans="1:9" ht="12.75" customHeight="1" x14ac:dyDescent="0.25">
      <c r="A167" s="186"/>
      <c r="B167" s="189"/>
      <c r="C167" s="186"/>
      <c r="D167" s="186"/>
      <c r="E167" s="186"/>
      <c r="F167" s="186"/>
      <c r="G167" s="186"/>
      <c r="H167" s="266"/>
      <c r="I167" s="186"/>
    </row>
    <row r="168" spans="1:9" ht="12.75" customHeight="1" x14ac:dyDescent="0.25">
      <c r="A168" s="186"/>
      <c r="B168" s="189"/>
      <c r="C168" s="186"/>
      <c r="D168" s="186"/>
      <c r="E168" s="186"/>
      <c r="F168" s="186"/>
      <c r="G168" s="186"/>
      <c r="H168" s="266"/>
      <c r="I168" s="186"/>
    </row>
    <row r="169" spans="1:9" ht="12.75" customHeight="1" x14ac:dyDescent="0.25">
      <c r="A169" s="186"/>
      <c r="B169" s="189"/>
      <c r="C169" s="186"/>
      <c r="D169" s="186"/>
      <c r="E169" s="186"/>
      <c r="F169" s="186"/>
      <c r="G169" s="186"/>
      <c r="H169" s="266"/>
      <c r="I169" s="186"/>
    </row>
    <row r="170" spans="1:9" ht="12.75" customHeight="1" x14ac:dyDescent="0.25">
      <c r="A170" s="186"/>
      <c r="B170" s="189"/>
      <c r="C170" s="186"/>
      <c r="D170" s="186"/>
      <c r="E170" s="186"/>
      <c r="F170" s="186"/>
      <c r="G170" s="186"/>
      <c r="H170" s="266"/>
      <c r="I170" s="186"/>
    </row>
    <row r="171" spans="1:9" ht="12.75" customHeight="1" x14ac:dyDescent="0.25">
      <c r="A171" s="186"/>
      <c r="B171" s="189"/>
      <c r="C171" s="186"/>
      <c r="D171" s="186"/>
      <c r="E171" s="186"/>
      <c r="F171" s="186"/>
      <c r="G171" s="186"/>
      <c r="H171" s="266"/>
      <c r="I171" s="186"/>
    </row>
    <row r="172" spans="1:9" ht="12.75" customHeight="1" x14ac:dyDescent="0.25">
      <c r="A172" s="186"/>
      <c r="B172" s="189"/>
      <c r="C172" s="186"/>
      <c r="D172" s="186"/>
      <c r="E172" s="186"/>
      <c r="F172" s="186"/>
      <c r="G172" s="186"/>
      <c r="H172" s="266"/>
      <c r="I172" s="186"/>
    </row>
    <row r="173" spans="1:9" ht="12.75" customHeight="1" x14ac:dyDescent="0.25">
      <c r="A173" s="186"/>
      <c r="B173" s="189"/>
      <c r="C173" s="186"/>
      <c r="D173" s="186"/>
      <c r="E173" s="186"/>
      <c r="F173" s="186"/>
      <c r="G173" s="186"/>
      <c r="H173" s="266"/>
      <c r="I173" s="186"/>
    </row>
    <row r="174" spans="1:9" ht="12.75" customHeight="1" x14ac:dyDescent="0.25">
      <c r="A174" s="186"/>
      <c r="B174" s="189"/>
      <c r="C174" s="186"/>
      <c r="D174" s="186"/>
      <c r="E174" s="186"/>
      <c r="F174" s="186"/>
      <c r="G174" s="186"/>
      <c r="H174" s="266"/>
      <c r="I174" s="186"/>
    </row>
    <row r="175" spans="1:9" ht="12.75" customHeight="1" x14ac:dyDescent="0.25">
      <c r="A175" s="186"/>
      <c r="B175" s="189"/>
      <c r="C175" s="186"/>
      <c r="D175" s="186"/>
      <c r="E175" s="186"/>
      <c r="F175" s="186"/>
      <c r="G175" s="186"/>
      <c r="H175" s="266"/>
      <c r="I175" s="186"/>
    </row>
    <row r="176" spans="1:9" ht="12.75" customHeight="1" x14ac:dyDescent="0.25">
      <c r="A176" s="186"/>
      <c r="B176" s="189"/>
      <c r="C176" s="186"/>
      <c r="D176" s="186"/>
      <c r="E176" s="186"/>
      <c r="F176" s="186"/>
      <c r="G176" s="186"/>
      <c r="H176" s="266"/>
      <c r="I176" s="186"/>
    </row>
    <row r="177" spans="1:9" ht="12.75" customHeight="1" x14ac:dyDescent="0.25">
      <c r="A177" s="186"/>
      <c r="B177" s="189"/>
      <c r="C177" s="186"/>
      <c r="D177" s="186"/>
      <c r="E177" s="186"/>
      <c r="F177" s="186"/>
      <c r="G177" s="186"/>
      <c r="H177" s="266"/>
      <c r="I177" s="186"/>
    </row>
    <row r="178" spans="1:9" ht="12.75" customHeight="1" x14ac:dyDescent="0.25">
      <c r="A178" s="186"/>
      <c r="B178" s="189"/>
      <c r="C178" s="186"/>
      <c r="D178" s="186"/>
      <c r="E178" s="186"/>
      <c r="F178" s="186"/>
      <c r="G178" s="186"/>
      <c r="H178" s="266"/>
      <c r="I178" s="186"/>
    </row>
    <row r="179" spans="1:9" ht="12.75" customHeight="1" x14ac:dyDescent="0.25">
      <c r="A179" s="186"/>
      <c r="B179" s="189"/>
      <c r="C179" s="186"/>
      <c r="D179" s="186"/>
      <c r="E179" s="186"/>
      <c r="F179" s="186"/>
      <c r="G179" s="186"/>
      <c r="H179" s="266"/>
      <c r="I179" s="186"/>
    </row>
    <row r="180" spans="1:9" ht="12.75" customHeight="1" x14ac:dyDescent="0.25">
      <c r="A180" s="186"/>
      <c r="B180" s="189"/>
      <c r="C180" s="186"/>
      <c r="D180" s="186"/>
      <c r="E180" s="186"/>
      <c r="F180" s="186"/>
      <c r="G180" s="186"/>
      <c r="H180" s="266"/>
      <c r="I180" s="186"/>
    </row>
    <row r="181" spans="1:9" ht="12.75" customHeight="1" x14ac:dyDescent="0.25">
      <c r="A181" s="186"/>
      <c r="B181" s="189"/>
      <c r="C181" s="186"/>
      <c r="D181" s="186"/>
      <c r="E181" s="186"/>
      <c r="F181" s="186"/>
      <c r="G181" s="186"/>
      <c r="H181" s="266"/>
      <c r="I181" s="186"/>
    </row>
    <row r="182" spans="1:9" ht="12.75" customHeight="1" x14ac:dyDescent="0.25">
      <c r="A182" s="186"/>
      <c r="B182" s="189"/>
      <c r="C182" s="186"/>
      <c r="D182" s="186"/>
      <c r="E182" s="186"/>
      <c r="F182" s="186"/>
      <c r="G182" s="186"/>
      <c r="H182" s="266"/>
      <c r="I182" s="186"/>
    </row>
    <row r="183" spans="1:9" ht="12.75" customHeight="1" x14ac:dyDescent="0.25">
      <c r="A183" s="186"/>
      <c r="B183" s="189"/>
      <c r="C183" s="186"/>
      <c r="D183" s="186"/>
      <c r="E183" s="186"/>
      <c r="F183" s="186"/>
      <c r="G183" s="186"/>
      <c r="H183" s="266"/>
      <c r="I183" s="186"/>
    </row>
    <row r="184" spans="1:9" ht="12.75" customHeight="1" x14ac:dyDescent="0.25">
      <c r="A184" s="186"/>
      <c r="B184" s="189"/>
      <c r="C184" s="186"/>
      <c r="D184" s="186"/>
      <c r="E184" s="186"/>
      <c r="F184" s="186"/>
      <c r="G184" s="186"/>
      <c r="H184" s="266"/>
      <c r="I184" s="186"/>
    </row>
    <row r="185" spans="1:9" ht="12.75" customHeight="1" x14ac:dyDescent="0.25">
      <c r="A185" s="186"/>
      <c r="B185" s="189"/>
      <c r="C185" s="186"/>
      <c r="D185" s="186"/>
      <c r="E185" s="186"/>
      <c r="F185" s="186"/>
      <c r="G185" s="186"/>
      <c r="H185" s="266"/>
      <c r="I185" s="186"/>
    </row>
    <row r="186" spans="1:9" ht="12.75" customHeight="1" x14ac:dyDescent="0.25">
      <c r="A186" s="186"/>
      <c r="B186" s="189"/>
      <c r="C186" s="186"/>
      <c r="D186" s="186"/>
      <c r="E186" s="186"/>
      <c r="F186" s="186"/>
      <c r="G186" s="186"/>
      <c r="H186" s="266"/>
      <c r="I186" s="186"/>
    </row>
    <row r="187" spans="1:9" ht="12.75" customHeight="1" x14ac:dyDescent="0.25">
      <c r="A187" s="186"/>
      <c r="B187" s="189"/>
      <c r="C187" s="186"/>
      <c r="D187" s="186"/>
      <c r="E187" s="186"/>
      <c r="F187" s="186"/>
      <c r="G187" s="186"/>
      <c r="H187" s="266"/>
      <c r="I187" s="186"/>
    </row>
    <row r="188" spans="1:9" ht="12.75" customHeight="1" x14ac:dyDescent="0.25">
      <c r="A188" s="186"/>
      <c r="B188" s="189"/>
      <c r="C188" s="186"/>
      <c r="D188" s="186"/>
      <c r="E188" s="186"/>
      <c r="F188" s="186"/>
      <c r="G188" s="186"/>
      <c r="H188" s="266"/>
      <c r="I188" s="186"/>
    </row>
    <row r="189" spans="1:9" ht="12.75" customHeight="1" x14ac:dyDescent="0.25">
      <c r="A189" s="186"/>
      <c r="B189" s="189"/>
      <c r="C189" s="186"/>
      <c r="D189" s="186"/>
      <c r="E189" s="186"/>
      <c r="F189" s="186"/>
      <c r="G189" s="186"/>
      <c r="H189" s="266"/>
      <c r="I189" s="186"/>
    </row>
    <row r="190" spans="1:9" ht="12.75" customHeight="1" x14ac:dyDescent="0.25">
      <c r="A190" s="186"/>
      <c r="B190" s="189"/>
      <c r="C190" s="186"/>
      <c r="D190" s="186"/>
      <c r="E190" s="186"/>
      <c r="F190" s="186"/>
      <c r="G190" s="186"/>
      <c r="H190" s="266"/>
      <c r="I190" s="186"/>
    </row>
    <row r="191" spans="1:9" ht="12.75" customHeight="1" x14ac:dyDescent="0.25">
      <c r="A191" s="186"/>
      <c r="B191" s="189"/>
      <c r="C191" s="186"/>
      <c r="D191" s="186"/>
      <c r="E191" s="186"/>
      <c r="F191" s="186"/>
      <c r="G191" s="186"/>
      <c r="H191" s="266"/>
      <c r="I191" s="186"/>
    </row>
    <row r="192" spans="1:9" ht="12.75" customHeight="1" x14ac:dyDescent="0.25">
      <c r="A192" s="186"/>
      <c r="B192" s="189"/>
      <c r="C192" s="186"/>
      <c r="D192" s="186"/>
      <c r="E192" s="186"/>
      <c r="F192" s="186"/>
      <c r="G192" s="186"/>
      <c r="H192" s="266"/>
      <c r="I192" s="186"/>
    </row>
    <row r="193" spans="1:9" ht="12.75" customHeight="1" x14ac:dyDescent="0.25">
      <c r="A193" s="186"/>
      <c r="B193" s="189"/>
      <c r="C193" s="186"/>
      <c r="D193" s="186"/>
      <c r="E193" s="186"/>
      <c r="F193" s="186"/>
      <c r="G193" s="186"/>
      <c r="H193" s="266"/>
      <c r="I193" s="186"/>
    </row>
    <row r="194" spans="1:9" ht="12.75" customHeight="1" x14ac:dyDescent="0.25">
      <c r="A194" s="186"/>
      <c r="B194" s="189"/>
      <c r="C194" s="186"/>
      <c r="D194" s="186"/>
      <c r="E194" s="186"/>
      <c r="F194" s="186"/>
      <c r="G194" s="186"/>
      <c r="H194" s="266"/>
      <c r="I194" s="186"/>
    </row>
    <row r="195" spans="1:9" ht="12.75" customHeight="1" x14ac:dyDescent="0.25">
      <c r="A195" s="186"/>
      <c r="B195" s="189"/>
      <c r="C195" s="186"/>
      <c r="D195" s="186"/>
      <c r="E195" s="186"/>
      <c r="F195" s="186"/>
      <c r="G195" s="186"/>
      <c r="H195" s="266"/>
      <c r="I195" s="186"/>
    </row>
    <row r="196" spans="1:9" ht="12.75" customHeight="1" x14ac:dyDescent="0.25">
      <c r="A196" s="186"/>
      <c r="B196" s="189"/>
      <c r="C196" s="186"/>
      <c r="D196" s="186"/>
      <c r="E196" s="186"/>
      <c r="F196" s="186"/>
      <c r="G196" s="186"/>
      <c r="H196" s="266"/>
      <c r="I196" s="186"/>
    </row>
    <row r="197" spans="1:9" ht="12.75" customHeight="1" x14ac:dyDescent="0.25">
      <c r="A197" s="186"/>
      <c r="B197" s="189"/>
      <c r="C197" s="186"/>
      <c r="D197" s="186"/>
      <c r="E197" s="186"/>
      <c r="F197" s="186"/>
      <c r="G197" s="186"/>
      <c r="H197" s="266"/>
      <c r="I197" s="186"/>
    </row>
    <row r="198" spans="1:9" ht="12.75" customHeight="1" x14ac:dyDescent="0.25">
      <c r="A198" s="186"/>
      <c r="B198" s="189"/>
      <c r="C198" s="186"/>
      <c r="D198" s="186"/>
      <c r="E198" s="186"/>
      <c r="F198" s="186"/>
      <c r="G198" s="186"/>
      <c r="H198" s="266"/>
      <c r="I198" s="186"/>
    </row>
    <row r="199" spans="1:9" ht="12.75" customHeight="1" x14ac:dyDescent="0.25">
      <c r="A199" s="186"/>
      <c r="B199" s="189"/>
      <c r="C199" s="186"/>
      <c r="D199" s="186"/>
      <c r="E199" s="186"/>
      <c r="F199" s="186"/>
      <c r="G199" s="186"/>
      <c r="H199" s="266"/>
      <c r="I199" s="186"/>
    </row>
    <row r="200" spans="1:9" ht="12.75" customHeight="1" x14ac:dyDescent="0.25">
      <c r="A200" s="186"/>
      <c r="B200" s="189"/>
      <c r="C200" s="186"/>
      <c r="D200" s="186"/>
      <c r="E200" s="186"/>
      <c r="F200" s="186"/>
      <c r="G200" s="186"/>
      <c r="H200" s="266"/>
      <c r="I200" s="186"/>
    </row>
    <row r="201" spans="1:9" ht="12.75" customHeight="1" x14ac:dyDescent="0.25">
      <c r="A201" s="186"/>
      <c r="B201" s="189"/>
      <c r="C201" s="186"/>
      <c r="D201" s="186"/>
      <c r="E201" s="186"/>
      <c r="F201" s="186"/>
      <c r="G201" s="186"/>
      <c r="H201" s="266"/>
      <c r="I201" s="186"/>
    </row>
    <row r="202" spans="1:9" ht="12.75" customHeight="1" x14ac:dyDescent="0.25">
      <c r="A202" s="186"/>
      <c r="B202" s="189"/>
      <c r="C202" s="186"/>
      <c r="D202" s="186"/>
      <c r="E202" s="186"/>
      <c r="F202" s="186"/>
      <c r="G202" s="186"/>
      <c r="H202" s="266"/>
      <c r="I202" s="186"/>
    </row>
    <row r="203" spans="1:9" ht="12.75" customHeight="1" x14ac:dyDescent="0.25">
      <c r="A203" s="186"/>
      <c r="B203" s="189"/>
      <c r="C203" s="186"/>
      <c r="D203" s="186"/>
      <c r="E203" s="186"/>
      <c r="F203" s="186"/>
      <c r="G203" s="186"/>
      <c r="H203" s="266"/>
      <c r="I203" s="186"/>
    </row>
    <row r="204" spans="1:9" ht="12.75" customHeight="1" x14ac:dyDescent="0.25">
      <c r="A204" s="186"/>
      <c r="B204" s="189"/>
      <c r="C204" s="186"/>
      <c r="D204" s="186"/>
      <c r="E204" s="186"/>
      <c r="F204" s="186"/>
      <c r="G204" s="186"/>
      <c r="H204" s="266"/>
      <c r="I204" s="186"/>
    </row>
    <row r="205" spans="1:9" ht="12.75" customHeight="1" x14ac:dyDescent="0.25">
      <c r="A205" s="186"/>
      <c r="B205" s="189"/>
      <c r="C205" s="186"/>
      <c r="D205" s="186"/>
      <c r="E205" s="186"/>
      <c r="F205" s="186"/>
      <c r="G205" s="186"/>
      <c r="H205" s="266"/>
      <c r="I205" s="186"/>
    </row>
    <row r="206" spans="1:9" ht="12.75" customHeight="1" x14ac:dyDescent="0.25">
      <c r="A206" s="186"/>
      <c r="B206" s="189"/>
      <c r="C206" s="186"/>
      <c r="D206" s="186"/>
      <c r="E206" s="186"/>
      <c r="F206" s="186"/>
      <c r="G206" s="186"/>
      <c r="H206" s="266"/>
      <c r="I206" s="186"/>
    </row>
    <row r="207" spans="1:9" ht="12.75" customHeight="1" x14ac:dyDescent="0.25">
      <c r="A207" s="186"/>
      <c r="B207" s="189"/>
      <c r="C207" s="186"/>
      <c r="D207" s="186"/>
      <c r="E207" s="186"/>
      <c r="F207" s="186"/>
      <c r="G207" s="186"/>
      <c r="H207" s="266"/>
      <c r="I207" s="186"/>
    </row>
    <row r="208" spans="1:9" ht="12.75" customHeight="1" x14ac:dyDescent="0.25">
      <c r="A208" s="186"/>
      <c r="B208" s="189"/>
      <c r="C208" s="186"/>
      <c r="D208" s="186"/>
      <c r="E208" s="186"/>
      <c r="F208" s="186"/>
      <c r="G208" s="186"/>
      <c r="H208" s="266"/>
      <c r="I208" s="186"/>
    </row>
    <row r="209" spans="1:9" ht="12.75" customHeight="1" x14ac:dyDescent="0.25">
      <c r="A209" s="186"/>
      <c r="B209" s="189"/>
      <c r="C209" s="186"/>
      <c r="D209" s="186"/>
      <c r="E209" s="186"/>
      <c r="F209" s="186"/>
      <c r="G209" s="186"/>
      <c r="H209" s="266"/>
      <c r="I209" s="186"/>
    </row>
    <row r="210" spans="1:9" ht="12.75" customHeight="1" x14ac:dyDescent="0.25">
      <c r="A210" s="186"/>
      <c r="B210" s="189"/>
      <c r="C210" s="186"/>
      <c r="D210" s="186"/>
      <c r="E210" s="186"/>
      <c r="F210" s="186"/>
      <c r="G210" s="186"/>
      <c r="H210" s="266"/>
      <c r="I210" s="186"/>
    </row>
    <row r="211" spans="1:9" ht="12.75" customHeight="1" x14ac:dyDescent="0.25">
      <c r="A211" s="186"/>
      <c r="B211" s="189"/>
      <c r="C211" s="186"/>
      <c r="D211" s="186"/>
      <c r="E211" s="186"/>
      <c r="F211" s="186"/>
      <c r="G211" s="186"/>
      <c r="H211" s="266"/>
      <c r="I211" s="186"/>
    </row>
    <row r="212" spans="1:9" ht="12.75" customHeight="1" x14ac:dyDescent="0.25">
      <c r="A212" s="186"/>
      <c r="B212" s="189"/>
      <c r="C212" s="186"/>
      <c r="D212" s="186"/>
      <c r="E212" s="186"/>
      <c r="F212" s="186"/>
      <c r="G212" s="186"/>
      <c r="H212" s="266"/>
      <c r="I212" s="186"/>
    </row>
    <row r="213" spans="1:9" ht="12.75" customHeight="1" x14ac:dyDescent="0.25">
      <c r="A213" s="186"/>
      <c r="B213" s="189"/>
      <c r="C213" s="186"/>
      <c r="D213" s="186"/>
      <c r="E213" s="186"/>
      <c r="F213" s="186"/>
      <c r="G213" s="186"/>
      <c r="H213" s="266"/>
      <c r="I213" s="186"/>
    </row>
    <row r="214" spans="1:9" ht="12.75" customHeight="1" x14ac:dyDescent="0.25">
      <c r="A214" s="186"/>
      <c r="B214" s="189"/>
      <c r="C214" s="186"/>
      <c r="D214" s="186"/>
      <c r="E214" s="186"/>
      <c r="F214" s="186"/>
      <c r="G214" s="186"/>
      <c r="H214" s="266"/>
      <c r="I214" s="186"/>
    </row>
    <row r="215" spans="1:9" ht="12.75" customHeight="1" x14ac:dyDescent="0.25">
      <c r="A215" s="186"/>
      <c r="B215" s="189"/>
      <c r="C215" s="186"/>
      <c r="D215" s="186"/>
      <c r="E215" s="186"/>
      <c r="F215" s="186"/>
      <c r="G215" s="186"/>
      <c r="H215" s="266"/>
      <c r="I215" s="186"/>
    </row>
    <row r="216" spans="1:9" ht="12.75" customHeight="1" x14ac:dyDescent="0.25">
      <c r="A216" s="186"/>
      <c r="B216" s="189"/>
      <c r="C216" s="186"/>
      <c r="D216" s="186"/>
      <c r="E216" s="186"/>
      <c r="F216" s="186"/>
      <c r="G216" s="186"/>
      <c r="H216" s="266"/>
      <c r="I216" s="186"/>
    </row>
    <row r="217" spans="1:9" ht="12.75" customHeight="1" x14ac:dyDescent="0.25">
      <c r="A217" s="186"/>
      <c r="B217" s="189"/>
      <c r="C217" s="186"/>
      <c r="D217" s="186"/>
      <c r="E217" s="186"/>
      <c r="F217" s="186"/>
      <c r="G217" s="186"/>
      <c r="H217" s="266"/>
      <c r="I217" s="186"/>
    </row>
    <row r="218" spans="1:9" ht="12.75" customHeight="1" x14ac:dyDescent="0.25">
      <c r="A218" s="186"/>
      <c r="B218" s="189"/>
      <c r="C218" s="186"/>
      <c r="D218" s="186"/>
      <c r="E218" s="186"/>
      <c r="F218" s="186"/>
      <c r="G218" s="186"/>
      <c r="H218" s="266"/>
      <c r="I218" s="186"/>
    </row>
    <row r="219" spans="1:9" ht="12.75" customHeight="1" x14ac:dyDescent="0.25">
      <c r="A219" s="186"/>
      <c r="B219" s="189"/>
      <c r="C219" s="186"/>
      <c r="D219" s="186"/>
      <c r="E219" s="186"/>
      <c r="F219" s="186"/>
      <c r="G219" s="186"/>
      <c r="H219" s="266"/>
      <c r="I219" s="186"/>
    </row>
    <row r="220" spans="1:9" ht="12.75" customHeight="1" x14ac:dyDescent="0.25">
      <c r="A220" s="186"/>
      <c r="B220" s="189"/>
      <c r="C220" s="186"/>
      <c r="D220" s="186"/>
      <c r="E220" s="186"/>
      <c r="F220" s="186"/>
      <c r="G220" s="186"/>
      <c r="H220" s="266"/>
      <c r="I220" s="186"/>
    </row>
    <row r="221" spans="1:9" ht="12.75" customHeight="1" x14ac:dyDescent="0.25">
      <c r="A221" s="186"/>
      <c r="B221" s="189"/>
      <c r="C221" s="186"/>
      <c r="D221" s="186"/>
      <c r="E221" s="186"/>
      <c r="F221" s="186"/>
      <c r="G221" s="186"/>
      <c r="H221" s="266"/>
      <c r="I221" s="186"/>
    </row>
    <row r="222" spans="1:9" ht="12.75" customHeight="1" x14ac:dyDescent="0.25">
      <c r="A222" s="186"/>
      <c r="B222" s="189"/>
      <c r="C222" s="186"/>
      <c r="D222" s="186"/>
      <c r="E222" s="186"/>
      <c r="F222" s="186"/>
      <c r="G222" s="186"/>
      <c r="H222" s="266"/>
      <c r="I222" s="186"/>
    </row>
    <row r="223" spans="1:9" ht="12.75" customHeight="1" x14ac:dyDescent="0.25">
      <c r="A223" s="186"/>
      <c r="B223" s="189"/>
      <c r="C223" s="186"/>
      <c r="D223" s="186"/>
      <c r="E223" s="186"/>
      <c r="F223" s="186"/>
      <c r="G223" s="186"/>
      <c r="H223" s="266"/>
      <c r="I223" s="186"/>
    </row>
    <row r="224" spans="1:9" ht="12.75" customHeight="1" x14ac:dyDescent="0.25">
      <c r="A224" s="186"/>
      <c r="B224" s="189"/>
      <c r="C224" s="186"/>
      <c r="D224" s="186"/>
      <c r="E224" s="186"/>
      <c r="F224" s="186"/>
      <c r="G224" s="186"/>
      <c r="H224" s="266"/>
      <c r="I224" s="186"/>
    </row>
    <row r="225" spans="1:9" ht="12.75" customHeight="1" x14ac:dyDescent="0.25">
      <c r="A225" s="186"/>
      <c r="B225" s="189"/>
      <c r="C225" s="186"/>
      <c r="D225" s="186"/>
      <c r="E225" s="186"/>
      <c r="F225" s="186"/>
      <c r="G225" s="186"/>
      <c r="H225" s="266"/>
      <c r="I225" s="186"/>
    </row>
    <row r="226" spans="1:9" ht="12.75" customHeight="1" x14ac:dyDescent="0.25">
      <c r="A226" s="186"/>
      <c r="B226" s="189"/>
      <c r="C226" s="186"/>
      <c r="D226" s="186"/>
      <c r="E226" s="186"/>
      <c r="F226" s="186"/>
      <c r="G226" s="186"/>
      <c r="H226" s="266"/>
      <c r="I226" s="186"/>
    </row>
    <row r="227" spans="1:9" ht="12.75" customHeight="1" x14ac:dyDescent="0.25">
      <c r="A227" s="186"/>
      <c r="B227" s="189"/>
      <c r="C227" s="186"/>
      <c r="D227" s="186"/>
      <c r="E227" s="186"/>
      <c r="F227" s="186"/>
      <c r="G227" s="186"/>
      <c r="H227" s="266"/>
      <c r="I227" s="186"/>
    </row>
    <row r="228" spans="1:9" ht="12.75" customHeight="1" x14ac:dyDescent="0.25">
      <c r="A228" s="186"/>
      <c r="B228" s="189"/>
      <c r="C228" s="186"/>
      <c r="D228" s="186"/>
      <c r="E228" s="186"/>
      <c r="F228" s="186"/>
      <c r="G228" s="186"/>
      <c r="H228" s="266"/>
      <c r="I228" s="186"/>
    </row>
    <row r="229" spans="1:9" ht="12.75" customHeight="1" x14ac:dyDescent="0.25">
      <c r="A229" s="186"/>
      <c r="B229" s="189"/>
      <c r="C229" s="186"/>
      <c r="D229" s="186"/>
      <c r="E229" s="186"/>
      <c r="F229" s="186"/>
      <c r="G229" s="186"/>
      <c r="H229" s="266"/>
      <c r="I229" s="186"/>
    </row>
    <row r="230" spans="1:9" ht="12.75" customHeight="1" x14ac:dyDescent="0.25">
      <c r="A230" s="186"/>
      <c r="B230" s="189"/>
      <c r="C230" s="186"/>
      <c r="D230" s="186"/>
      <c r="E230" s="186"/>
      <c r="F230" s="186"/>
      <c r="G230" s="186"/>
      <c r="H230" s="266"/>
      <c r="I230" s="186"/>
    </row>
    <row r="231" spans="1:9" ht="12.75" customHeight="1" x14ac:dyDescent="0.25">
      <c r="A231" s="186"/>
      <c r="B231" s="189"/>
      <c r="C231" s="186"/>
      <c r="D231" s="186"/>
      <c r="E231" s="186"/>
      <c r="F231" s="186"/>
      <c r="G231" s="186"/>
      <c r="H231" s="266"/>
      <c r="I231" s="186"/>
    </row>
    <row r="232" spans="1:9" ht="12.75" customHeight="1" x14ac:dyDescent="0.25">
      <c r="A232" s="186"/>
      <c r="B232" s="189"/>
      <c r="C232" s="186"/>
      <c r="D232" s="186"/>
      <c r="E232" s="186"/>
      <c r="F232" s="186"/>
      <c r="G232" s="186"/>
      <c r="H232" s="266"/>
      <c r="I232" s="186"/>
    </row>
    <row r="233" spans="1:9" ht="12.75" customHeight="1" x14ac:dyDescent="0.25">
      <c r="A233" s="186"/>
      <c r="B233" s="189"/>
      <c r="C233" s="186"/>
      <c r="D233" s="186"/>
      <c r="E233" s="186"/>
      <c r="F233" s="186"/>
      <c r="G233" s="186"/>
      <c r="H233" s="266"/>
      <c r="I233" s="186"/>
    </row>
    <row r="234" spans="1:9" ht="12.75" customHeight="1" x14ac:dyDescent="0.25">
      <c r="A234" s="186"/>
      <c r="B234" s="189"/>
      <c r="C234" s="186"/>
      <c r="D234" s="186"/>
      <c r="E234" s="186"/>
      <c r="F234" s="186"/>
      <c r="G234" s="186"/>
      <c r="H234" s="266"/>
      <c r="I234" s="186"/>
    </row>
    <row r="235" spans="1:9" ht="12.75" customHeight="1" x14ac:dyDescent="0.25">
      <c r="A235" s="186"/>
      <c r="B235" s="189"/>
      <c r="C235" s="186"/>
      <c r="D235" s="186"/>
      <c r="E235" s="186"/>
      <c r="F235" s="186"/>
      <c r="G235" s="186"/>
      <c r="H235" s="266"/>
      <c r="I235" s="186"/>
    </row>
    <row r="236" spans="1:9" ht="12.75" customHeight="1" x14ac:dyDescent="0.25">
      <c r="A236" s="186"/>
      <c r="B236" s="189"/>
      <c r="C236" s="186"/>
      <c r="D236" s="186"/>
      <c r="E236" s="186"/>
      <c r="F236" s="186"/>
      <c r="G236" s="186"/>
      <c r="H236" s="266"/>
      <c r="I236" s="186"/>
    </row>
    <row r="237" spans="1:9" ht="12.75" customHeight="1" x14ac:dyDescent="0.25">
      <c r="A237" s="186"/>
      <c r="B237" s="189"/>
      <c r="C237" s="186"/>
      <c r="D237" s="186"/>
      <c r="E237" s="186"/>
      <c r="F237" s="186"/>
      <c r="G237" s="186"/>
      <c r="H237" s="266"/>
      <c r="I237" s="186"/>
    </row>
    <row r="238" spans="1:9" ht="12.75" customHeight="1" x14ac:dyDescent="0.25">
      <c r="A238" s="186"/>
      <c r="B238" s="189"/>
      <c r="C238" s="186"/>
      <c r="D238" s="186"/>
      <c r="E238" s="186"/>
      <c r="F238" s="186"/>
      <c r="G238" s="186"/>
      <c r="H238" s="266"/>
      <c r="I238" s="186"/>
    </row>
    <row r="239" spans="1:9" ht="12.75" customHeight="1" x14ac:dyDescent="0.25">
      <c r="A239" s="186"/>
      <c r="B239" s="189"/>
      <c r="C239" s="186"/>
      <c r="D239" s="186"/>
      <c r="E239" s="186"/>
      <c r="F239" s="186"/>
      <c r="G239" s="186"/>
      <c r="H239" s="266"/>
      <c r="I239" s="186"/>
    </row>
    <row r="240" spans="1:9" ht="12.75" customHeight="1" x14ac:dyDescent="0.25">
      <c r="A240" s="186"/>
      <c r="B240" s="189"/>
      <c r="C240" s="186"/>
      <c r="D240" s="186"/>
      <c r="E240" s="186"/>
      <c r="F240" s="186"/>
      <c r="G240" s="186"/>
      <c r="H240" s="266"/>
      <c r="I240" s="186"/>
    </row>
    <row r="241" spans="1:9" ht="12.75" customHeight="1" x14ac:dyDescent="0.25">
      <c r="A241" s="186"/>
      <c r="B241" s="189"/>
      <c r="C241" s="186"/>
      <c r="D241" s="186"/>
      <c r="E241" s="186"/>
      <c r="F241" s="186"/>
      <c r="G241" s="186"/>
      <c r="H241" s="266"/>
      <c r="I241" s="186"/>
    </row>
    <row r="242" spans="1:9" ht="12.75" customHeight="1" x14ac:dyDescent="0.25">
      <c r="A242" s="186"/>
      <c r="B242" s="189"/>
      <c r="C242" s="186"/>
      <c r="D242" s="186"/>
      <c r="E242" s="186"/>
      <c r="F242" s="186"/>
      <c r="G242" s="186"/>
      <c r="H242" s="266"/>
      <c r="I242" s="186"/>
    </row>
    <row r="243" spans="1:9" ht="12.75" customHeight="1" x14ac:dyDescent="0.25">
      <c r="A243" s="186"/>
      <c r="B243" s="189"/>
      <c r="C243" s="186"/>
      <c r="D243" s="186"/>
      <c r="E243" s="186"/>
      <c r="F243" s="186"/>
      <c r="G243" s="186"/>
      <c r="H243" s="266"/>
      <c r="I243" s="186"/>
    </row>
    <row r="244" spans="1:9" ht="12.75" customHeight="1" x14ac:dyDescent="0.25">
      <c r="A244" s="186"/>
      <c r="B244" s="189"/>
      <c r="C244" s="186"/>
      <c r="D244" s="186"/>
      <c r="E244" s="186"/>
      <c r="F244" s="186"/>
      <c r="G244" s="186"/>
      <c r="H244" s="266"/>
      <c r="I244" s="186"/>
    </row>
    <row r="245" spans="1:9" ht="12.75" customHeight="1" x14ac:dyDescent="0.25">
      <c r="A245" s="186"/>
      <c r="B245" s="189"/>
      <c r="C245" s="186"/>
      <c r="D245" s="186"/>
      <c r="E245" s="186"/>
      <c r="F245" s="186"/>
      <c r="G245" s="186"/>
      <c r="H245" s="266"/>
      <c r="I245" s="186"/>
    </row>
    <row r="246" spans="1:9" ht="12.75" customHeight="1" x14ac:dyDescent="0.25">
      <c r="A246" s="186"/>
      <c r="B246" s="189"/>
      <c r="C246" s="186"/>
      <c r="D246" s="186"/>
      <c r="E246" s="186"/>
      <c r="F246" s="186"/>
      <c r="G246" s="186"/>
      <c r="H246" s="266"/>
      <c r="I246" s="186"/>
    </row>
    <row r="247" spans="1:9" ht="12.75" customHeight="1" x14ac:dyDescent="0.25">
      <c r="A247" s="186"/>
      <c r="B247" s="189"/>
      <c r="C247" s="186"/>
      <c r="D247" s="186"/>
      <c r="E247" s="186"/>
      <c r="F247" s="186"/>
      <c r="G247" s="186"/>
      <c r="H247" s="266"/>
      <c r="I247" s="186"/>
    </row>
    <row r="248" spans="1:9" ht="12.75" customHeight="1" x14ac:dyDescent="0.25">
      <c r="A248" s="186"/>
      <c r="B248" s="189"/>
      <c r="C248" s="186"/>
      <c r="D248" s="186"/>
      <c r="E248" s="186"/>
      <c r="F248" s="186"/>
      <c r="G248" s="186"/>
      <c r="H248" s="266"/>
      <c r="I248" s="186"/>
    </row>
    <row r="249" spans="1:9" ht="12.75" customHeight="1" x14ac:dyDescent="0.25">
      <c r="A249" s="186"/>
      <c r="B249" s="189"/>
      <c r="C249" s="186"/>
      <c r="D249" s="186"/>
      <c r="E249" s="186"/>
      <c r="F249" s="186"/>
      <c r="G249" s="186"/>
      <c r="H249" s="266"/>
      <c r="I249" s="186"/>
    </row>
    <row r="250" spans="1:9" ht="12.75" customHeight="1" x14ac:dyDescent="0.25">
      <c r="A250" s="186"/>
      <c r="B250" s="189"/>
      <c r="C250" s="186"/>
      <c r="D250" s="186"/>
      <c r="E250" s="186"/>
      <c r="F250" s="186"/>
      <c r="G250" s="186"/>
      <c r="H250" s="266"/>
      <c r="I250" s="186"/>
    </row>
    <row r="251" spans="1:9" ht="12.75" customHeight="1" x14ac:dyDescent="0.25">
      <c r="A251" s="186"/>
      <c r="B251" s="189"/>
      <c r="C251" s="186"/>
      <c r="D251" s="186"/>
      <c r="E251" s="186"/>
      <c r="F251" s="186"/>
      <c r="G251" s="186"/>
      <c r="H251" s="266"/>
      <c r="I251" s="186"/>
    </row>
    <row r="252" spans="1:9" ht="12.75" customHeight="1" x14ac:dyDescent="0.25">
      <c r="A252" s="186"/>
      <c r="B252" s="189"/>
      <c r="C252" s="186"/>
      <c r="D252" s="186"/>
      <c r="E252" s="186"/>
      <c r="F252" s="186"/>
      <c r="G252" s="186"/>
      <c r="H252" s="266"/>
      <c r="I252" s="186"/>
    </row>
    <row r="253" spans="1:9" ht="12.75" customHeight="1" x14ac:dyDescent="0.25">
      <c r="A253" s="186"/>
      <c r="B253" s="189"/>
      <c r="C253" s="186"/>
      <c r="D253" s="186"/>
      <c r="E253" s="186"/>
      <c r="F253" s="186"/>
      <c r="G253" s="186"/>
      <c r="H253" s="266"/>
      <c r="I253" s="186"/>
    </row>
    <row r="254" spans="1:9" ht="12.75" customHeight="1" x14ac:dyDescent="0.25">
      <c r="A254" s="186"/>
      <c r="B254" s="189"/>
      <c r="C254" s="186"/>
      <c r="D254" s="186"/>
      <c r="E254" s="186"/>
      <c r="F254" s="186"/>
      <c r="G254" s="186"/>
      <c r="H254" s="266"/>
      <c r="I254" s="186"/>
    </row>
    <row r="255" spans="1:9" ht="12.75" customHeight="1" x14ac:dyDescent="0.25">
      <c r="A255" s="186"/>
      <c r="B255" s="189"/>
      <c r="C255" s="186"/>
      <c r="D255" s="186"/>
      <c r="E255" s="186"/>
      <c r="F255" s="186"/>
      <c r="G255" s="186"/>
      <c r="H255" s="266"/>
      <c r="I255" s="186"/>
    </row>
    <row r="256" spans="1:9" ht="12.75" customHeight="1" x14ac:dyDescent="0.25">
      <c r="A256" s="186"/>
      <c r="B256" s="189"/>
      <c r="C256" s="186"/>
      <c r="D256" s="186"/>
      <c r="E256" s="186"/>
      <c r="F256" s="186"/>
      <c r="G256" s="186"/>
      <c r="H256" s="266"/>
      <c r="I256" s="186"/>
    </row>
    <row r="257" spans="1:9" ht="12.75" customHeight="1" x14ac:dyDescent="0.25">
      <c r="A257" s="186"/>
      <c r="B257" s="189"/>
      <c r="C257" s="186"/>
      <c r="D257" s="186"/>
      <c r="E257" s="186"/>
      <c r="F257" s="186"/>
      <c r="G257" s="186"/>
      <c r="H257" s="266"/>
      <c r="I257" s="186"/>
    </row>
    <row r="258" spans="1:9" ht="12.75" customHeight="1" x14ac:dyDescent="0.25">
      <c r="A258" s="186"/>
      <c r="B258" s="189"/>
      <c r="C258" s="186"/>
      <c r="D258" s="186"/>
      <c r="E258" s="186"/>
      <c r="F258" s="186"/>
      <c r="G258" s="186"/>
      <c r="H258" s="266"/>
      <c r="I258" s="186"/>
    </row>
    <row r="259" spans="1:9" ht="12.75" customHeight="1" x14ac:dyDescent="0.25">
      <c r="A259" s="186"/>
      <c r="B259" s="189"/>
      <c r="C259" s="186"/>
      <c r="D259" s="186"/>
      <c r="E259" s="186"/>
      <c r="F259" s="186"/>
      <c r="G259" s="186"/>
      <c r="H259" s="266"/>
      <c r="I259" s="186"/>
    </row>
    <row r="260" spans="1:9" ht="12.75" customHeight="1" x14ac:dyDescent="0.25">
      <c r="A260" s="186"/>
      <c r="B260" s="189"/>
      <c r="C260" s="186"/>
      <c r="D260" s="186"/>
      <c r="E260" s="186"/>
      <c r="F260" s="186"/>
      <c r="G260" s="186"/>
      <c r="H260" s="266"/>
      <c r="I260" s="186"/>
    </row>
    <row r="261" spans="1:9" ht="12.75" customHeight="1" x14ac:dyDescent="0.25">
      <c r="A261" s="186"/>
      <c r="B261" s="189"/>
      <c r="C261" s="186"/>
      <c r="D261" s="186"/>
      <c r="E261" s="186"/>
      <c r="F261" s="186"/>
      <c r="G261" s="186"/>
      <c r="H261" s="266"/>
      <c r="I261" s="186"/>
    </row>
    <row r="262" spans="1:9" ht="12.75" customHeight="1" x14ac:dyDescent="0.25">
      <c r="A262" s="186"/>
      <c r="B262" s="189"/>
      <c r="C262" s="186"/>
      <c r="D262" s="186"/>
      <c r="E262" s="186"/>
      <c r="F262" s="186"/>
      <c r="G262" s="186"/>
      <c r="H262" s="266"/>
      <c r="I262" s="186"/>
    </row>
    <row r="263" spans="1:9" ht="12.75" customHeight="1" x14ac:dyDescent="0.25">
      <c r="A263" s="186"/>
      <c r="B263" s="189"/>
      <c r="C263" s="186"/>
      <c r="D263" s="186"/>
      <c r="E263" s="186"/>
      <c r="F263" s="186"/>
      <c r="G263" s="186"/>
      <c r="H263" s="266"/>
      <c r="I263" s="186"/>
    </row>
    <row r="264" spans="1:9" ht="12.75" customHeight="1" x14ac:dyDescent="0.25">
      <c r="A264" s="186"/>
      <c r="B264" s="189"/>
      <c r="C264" s="186"/>
      <c r="D264" s="186"/>
      <c r="E264" s="186"/>
      <c r="F264" s="186"/>
      <c r="G264" s="186"/>
      <c r="H264" s="266"/>
      <c r="I264" s="186"/>
    </row>
    <row r="265" spans="1:9" ht="12.75" customHeight="1" x14ac:dyDescent="0.25">
      <c r="A265" s="186"/>
      <c r="B265" s="189"/>
      <c r="C265" s="186"/>
      <c r="D265" s="186"/>
      <c r="E265" s="186"/>
      <c r="F265" s="186"/>
      <c r="G265" s="186"/>
      <c r="H265" s="266"/>
      <c r="I265" s="186"/>
    </row>
    <row r="266" spans="1:9" ht="12.75" customHeight="1" x14ac:dyDescent="0.25">
      <c r="A266" s="186"/>
      <c r="B266" s="189"/>
      <c r="C266" s="186"/>
      <c r="D266" s="186"/>
      <c r="E266" s="186"/>
      <c r="F266" s="186"/>
      <c r="G266" s="186"/>
      <c r="H266" s="266"/>
      <c r="I266" s="186"/>
    </row>
    <row r="267" spans="1:9" ht="12.75" customHeight="1" x14ac:dyDescent="0.25">
      <c r="A267" s="186"/>
      <c r="B267" s="189"/>
      <c r="C267" s="186"/>
      <c r="D267" s="186"/>
      <c r="E267" s="186"/>
      <c r="F267" s="186"/>
      <c r="G267" s="186"/>
      <c r="H267" s="266"/>
      <c r="I267" s="186"/>
    </row>
    <row r="268" spans="1:9" ht="12.75" customHeight="1" x14ac:dyDescent="0.25">
      <c r="A268" s="186"/>
      <c r="B268" s="189"/>
      <c r="C268" s="186"/>
      <c r="D268" s="186"/>
      <c r="E268" s="186"/>
      <c r="F268" s="186"/>
      <c r="G268" s="186"/>
      <c r="H268" s="266"/>
      <c r="I268" s="186"/>
    </row>
    <row r="269" spans="1:9" ht="12.75" customHeight="1" x14ac:dyDescent="0.25">
      <c r="A269" s="186"/>
      <c r="B269" s="189"/>
      <c r="C269" s="186"/>
      <c r="D269" s="186"/>
      <c r="E269" s="186"/>
      <c r="F269" s="186"/>
      <c r="G269" s="186"/>
      <c r="H269" s="266"/>
      <c r="I269" s="186"/>
    </row>
    <row r="270" spans="1:9" ht="12.75" customHeight="1" x14ac:dyDescent="0.25">
      <c r="A270" s="186"/>
      <c r="B270" s="189"/>
      <c r="C270" s="186"/>
      <c r="D270" s="186"/>
      <c r="E270" s="186"/>
      <c r="F270" s="186"/>
      <c r="G270" s="186"/>
      <c r="H270" s="266"/>
      <c r="I270" s="186"/>
    </row>
    <row r="271" spans="1:9" ht="12.75" customHeight="1" x14ac:dyDescent="0.25">
      <c r="A271" s="186"/>
      <c r="B271" s="189"/>
      <c r="C271" s="186"/>
      <c r="D271" s="186"/>
      <c r="E271" s="186"/>
      <c r="F271" s="186"/>
      <c r="G271" s="186"/>
      <c r="H271" s="266"/>
      <c r="I271" s="186"/>
    </row>
    <row r="272" spans="1:9" ht="12.75" customHeight="1" x14ac:dyDescent="0.25">
      <c r="A272" s="186"/>
      <c r="B272" s="189"/>
      <c r="C272" s="186"/>
      <c r="D272" s="186"/>
      <c r="E272" s="186"/>
      <c r="F272" s="186"/>
      <c r="G272" s="186"/>
      <c r="H272" s="266"/>
      <c r="I272" s="186"/>
    </row>
    <row r="273" spans="1:9" ht="12.75" customHeight="1" x14ac:dyDescent="0.25">
      <c r="A273" s="186"/>
      <c r="B273" s="189"/>
      <c r="C273" s="186"/>
      <c r="D273" s="186"/>
      <c r="E273" s="186"/>
      <c r="F273" s="186"/>
      <c r="G273" s="186"/>
      <c r="H273" s="266"/>
      <c r="I273" s="186"/>
    </row>
    <row r="274" spans="1:9" ht="12.75" customHeight="1" x14ac:dyDescent="0.25">
      <c r="A274" s="186"/>
      <c r="B274" s="189"/>
      <c r="C274" s="186"/>
      <c r="D274" s="186"/>
      <c r="E274" s="186"/>
      <c r="F274" s="186"/>
      <c r="G274" s="186"/>
      <c r="H274" s="266"/>
      <c r="I274" s="186"/>
    </row>
    <row r="275" spans="1:9" ht="12.75" customHeight="1" x14ac:dyDescent="0.25">
      <c r="A275" s="186"/>
      <c r="B275" s="189"/>
      <c r="C275" s="186"/>
      <c r="D275" s="186"/>
      <c r="E275" s="186"/>
      <c r="F275" s="186"/>
      <c r="G275" s="186"/>
      <c r="H275" s="266"/>
      <c r="I275" s="186"/>
    </row>
    <row r="276" spans="1:9" ht="12.75" customHeight="1" x14ac:dyDescent="0.25">
      <c r="A276" s="186"/>
      <c r="B276" s="189"/>
      <c r="C276" s="186"/>
      <c r="D276" s="186"/>
      <c r="E276" s="186"/>
      <c r="F276" s="186"/>
      <c r="G276" s="186"/>
      <c r="H276" s="266"/>
      <c r="I276" s="186"/>
    </row>
    <row r="277" spans="1:9" ht="12.75" customHeight="1" x14ac:dyDescent="0.25">
      <c r="A277" s="186"/>
      <c r="B277" s="189"/>
      <c r="C277" s="186"/>
      <c r="D277" s="186"/>
      <c r="E277" s="186"/>
      <c r="F277" s="186"/>
      <c r="G277" s="186"/>
      <c r="H277" s="266"/>
      <c r="I277" s="186"/>
    </row>
    <row r="278" spans="1:9" ht="12.75" customHeight="1" x14ac:dyDescent="0.25">
      <c r="A278" s="186"/>
      <c r="B278" s="189"/>
      <c r="C278" s="186"/>
      <c r="D278" s="186"/>
      <c r="E278" s="186"/>
      <c r="F278" s="186"/>
      <c r="G278" s="186"/>
      <c r="H278" s="266"/>
      <c r="I278" s="186"/>
    </row>
    <row r="279" spans="1:9" ht="12.75" customHeight="1" x14ac:dyDescent="0.25">
      <c r="A279" s="186"/>
      <c r="B279" s="189"/>
      <c r="C279" s="186"/>
      <c r="D279" s="186"/>
      <c r="E279" s="186"/>
      <c r="F279" s="186"/>
      <c r="G279" s="186"/>
      <c r="H279" s="266"/>
      <c r="I279" s="186"/>
    </row>
    <row r="280" spans="1:9" ht="12.75" customHeight="1" x14ac:dyDescent="0.25">
      <c r="A280" s="186"/>
      <c r="B280" s="189"/>
      <c r="C280" s="186"/>
      <c r="D280" s="186"/>
      <c r="E280" s="186"/>
      <c r="F280" s="186"/>
      <c r="G280" s="186"/>
      <c r="H280" s="266"/>
      <c r="I280" s="186"/>
    </row>
    <row r="281" spans="1:9" ht="12.75" customHeight="1" x14ac:dyDescent="0.25">
      <c r="A281" s="186"/>
      <c r="B281" s="189"/>
      <c r="C281" s="186"/>
      <c r="D281" s="186"/>
      <c r="E281" s="186"/>
      <c r="F281" s="186"/>
      <c r="G281" s="186"/>
      <c r="H281" s="266"/>
      <c r="I281" s="186"/>
    </row>
    <row r="282" spans="1:9" ht="12.75" customHeight="1" x14ac:dyDescent="0.25">
      <c r="A282" s="186"/>
      <c r="B282" s="189"/>
      <c r="C282" s="186"/>
      <c r="D282" s="186"/>
      <c r="E282" s="186"/>
      <c r="F282" s="186"/>
      <c r="G282" s="186"/>
      <c r="H282" s="266"/>
      <c r="I282" s="186"/>
    </row>
    <row r="283" spans="1:9" ht="12.75" customHeight="1" x14ac:dyDescent="0.25">
      <c r="A283" s="186"/>
      <c r="B283" s="189"/>
      <c r="C283" s="186"/>
      <c r="D283" s="186"/>
      <c r="E283" s="186"/>
      <c r="F283" s="186"/>
      <c r="G283" s="186"/>
      <c r="H283" s="266"/>
      <c r="I283" s="186"/>
    </row>
    <row r="284" spans="1:9" ht="12.75" customHeight="1" x14ac:dyDescent="0.25">
      <c r="A284" s="186"/>
      <c r="B284" s="189"/>
      <c r="C284" s="186"/>
      <c r="D284" s="186"/>
      <c r="E284" s="186"/>
      <c r="F284" s="186"/>
      <c r="G284" s="186"/>
      <c r="H284" s="266"/>
      <c r="I284" s="186"/>
    </row>
    <row r="285" spans="1:9" ht="12.75" customHeight="1" x14ac:dyDescent="0.25">
      <c r="A285" s="186"/>
      <c r="B285" s="189"/>
      <c r="C285" s="186"/>
      <c r="D285" s="186"/>
      <c r="E285" s="186"/>
      <c r="F285" s="186"/>
      <c r="G285" s="186"/>
      <c r="H285" s="266"/>
      <c r="I285" s="186"/>
    </row>
    <row r="286" spans="1:9" ht="12.75" customHeight="1" x14ac:dyDescent="0.25">
      <c r="A286" s="186"/>
      <c r="B286" s="189"/>
      <c r="C286" s="186"/>
      <c r="D286" s="186"/>
      <c r="E286" s="186"/>
      <c r="F286" s="186"/>
      <c r="G286" s="186"/>
      <c r="H286" s="266"/>
      <c r="I286" s="186"/>
    </row>
    <row r="287" spans="1:9" ht="12.75" customHeight="1" x14ac:dyDescent="0.25">
      <c r="A287" s="186"/>
      <c r="B287" s="189"/>
      <c r="C287" s="186"/>
      <c r="D287" s="186"/>
      <c r="E287" s="186"/>
      <c r="F287" s="186"/>
      <c r="G287" s="186"/>
      <c r="H287" s="266"/>
      <c r="I287" s="186"/>
    </row>
    <row r="288" spans="1:9" ht="12.75" customHeight="1" x14ac:dyDescent="0.25">
      <c r="A288" s="186"/>
      <c r="B288" s="189"/>
      <c r="C288" s="186"/>
      <c r="D288" s="186"/>
      <c r="E288" s="186"/>
      <c r="F288" s="186"/>
      <c r="G288" s="186"/>
      <c r="H288" s="266"/>
      <c r="I288" s="186"/>
    </row>
    <row r="289" spans="1:9" ht="12.75" customHeight="1" x14ac:dyDescent="0.25">
      <c r="A289" s="186"/>
      <c r="B289" s="189"/>
      <c r="C289" s="186"/>
      <c r="D289" s="186"/>
      <c r="E289" s="186"/>
      <c r="F289" s="186"/>
      <c r="G289" s="186"/>
      <c r="H289" s="266"/>
      <c r="I289" s="186"/>
    </row>
    <row r="290" spans="1:9" ht="12.75" customHeight="1" x14ac:dyDescent="0.25">
      <c r="A290" s="186"/>
      <c r="B290" s="189"/>
      <c r="C290" s="186"/>
      <c r="D290" s="186"/>
      <c r="E290" s="186"/>
      <c r="F290" s="186"/>
      <c r="G290" s="186"/>
      <c r="H290" s="266"/>
      <c r="I290" s="186"/>
    </row>
    <row r="291" spans="1:9" ht="12.75" customHeight="1" x14ac:dyDescent="0.25">
      <c r="A291" s="186"/>
      <c r="B291" s="189"/>
      <c r="C291" s="186"/>
      <c r="D291" s="186"/>
      <c r="E291" s="186"/>
      <c r="F291" s="186"/>
      <c r="G291" s="186"/>
      <c r="H291" s="266"/>
      <c r="I291" s="186"/>
    </row>
    <row r="292" spans="1:9" ht="12.75" customHeight="1" x14ac:dyDescent="0.25">
      <c r="A292" s="186"/>
      <c r="B292" s="189"/>
      <c r="C292" s="186"/>
      <c r="D292" s="186"/>
      <c r="E292" s="186"/>
      <c r="F292" s="186"/>
      <c r="G292" s="186"/>
      <c r="H292" s="266"/>
      <c r="I292" s="186"/>
    </row>
    <row r="293" spans="1:9" ht="12.75" customHeight="1" x14ac:dyDescent="0.25">
      <c r="A293" s="186"/>
      <c r="B293" s="189"/>
      <c r="C293" s="186"/>
      <c r="D293" s="186"/>
      <c r="E293" s="186"/>
      <c r="F293" s="186"/>
      <c r="G293" s="186"/>
      <c r="H293" s="266"/>
      <c r="I293" s="186"/>
    </row>
    <row r="294" spans="1:9" ht="12.75" customHeight="1" x14ac:dyDescent="0.25">
      <c r="A294" s="186"/>
      <c r="B294" s="189"/>
      <c r="C294" s="186"/>
      <c r="D294" s="186"/>
      <c r="E294" s="186"/>
      <c r="F294" s="186"/>
      <c r="G294" s="186"/>
      <c r="H294" s="266"/>
      <c r="I294" s="186"/>
    </row>
    <row r="295" spans="1:9" ht="12.75" customHeight="1" x14ac:dyDescent="0.25">
      <c r="A295" s="186"/>
      <c r="B295" s="189"/>
      <c r="C295" s="186"/>
      <c r="D295" s="186"/>
      <c r="E295" s="186"/>
      <c r="F295" s="186"/>
      <c r="G295" s="186"/>
      <c r="H295" s="266"/>
      <c r="I295" s="186"/>
    </row>
    <row r="296" spans="1:9" ht="12.75" customHeight="1" x14ac:dyDescent="0.25">
      <c r="A296" s="186"/>
      <c r="B296" s="189"/>
      <c r="C296" s="186"/>
      <c r="D296" s="186"/>
      <c r="E296" s="186"/>
      <c r="F296" s="186"/>
      <c r="G296" s="186"/>
      <c r="H296" s="266"/>
      <c r="I296" s="186"/>
    </row>
    <row r="297" spans="1:9" ht="12.75" customHeight="1" x14ac:dyDescent="0.25">
      <c r="A297" s="186"/>
      <c r="B297" s="189"/>
      <c r="C297" s="186"/>
      <c r="D297" s="186"/>
      <c r="E297" s="186"/>
      <c r="F297" s="186"/>
      <c r="G297" s="186"/>
      <c r="H297" s="266"/>
      <c r="I297" s="186"/>
    </row>
    <row r="298" spans="1:9" ht="12.75" customHeight="1" x14ac:dyDescent="0.25">
      <c r="A298" s="186"/>
      <c r="B298" s="189"/>
      <c r="C298" s="186"/>
      <c r="D298" s="186"/>
      <c r="E298" s="186"/>
      <c r="F298" s="186"/>
      <c r="G298" s="186"/>
      <c r="H298" s="266"/>
      <c r="I298" s="186"/>
    </row>
    <row r="299" spans="1:9" ht="12.75" customHeight="1" x14ac:dyDescent="0.25">
      <c r="A299" s="186"/>
      <c r="B299" s="189"/>
      <c r="C299" s="186"/>
      <c r="D299" s="186"/>
      <c r="E299" s="186"/>
      <c r="F299" s="186"/>
      <c r="G299" s="186"/>
      <c r="H299" s="266"/>
      <c r="I299" s="186"/>
    </row>
    <row r="300" spans="1:9" ht="12.75" customHeight="1" x14ac:dyDescent="0.25">
      <c r="A300" s="186"/>
      <c r="B300" s="189"/>
      <c r="C300" s="186"/>
      <c r="D300" s="186"/>
      <c r="E300" s="186"/>
      <c r="F300" s="186"/>
      <c r="G300" s="186"/>
      <c r="H300" s="266"/>
      <c r="I300" s="186"/>
    </row>
    <row r="301" spans="1:9" ht="12.75" customHeight="1" x14ac:dyDescent="0.25">
      <c r="A301" s="186"/>
      <c r="B301" s="189"/>
      <c r="C301" s="186"/>
      <c r="D301" s="186"/>
      <c r="E301" s="186"/>
      <c r="F301" s="186"/>
      <c r="G301" s="186"/>
      <c r="H301" s="266"/>
      <c r="I301" s="186"/>
    </row>
    <row r="302" spans="1:9" ht="12.75" customHeight="1" x14ac:dyDescent="0.25">
      <c r="A302" s="186"/>
      <c r="B302" s="189"/>
      <c r="C302" s="186"/>
      <c r="D302" s="186"/>
      <c r="E302" s="186"/>
      <c r="F302" s="186"/>
      <c r="G302" s="186"/>
      <c r="H302" s="266"/>
      <c r="I302" s="186"/>
    </row>
    <row r="303" spans="1:9" ht="12.75" customHeight="1" x14ac:dyDescent="0.25">
      <c r="A303" s="186"/>
      <c r="B303" s="189"/>
      <c r="C303" s="186"/>
      <c r="D303" s="186"/>
      <c r="E303" s="186"/>
      <c r="F303" s="186"/>
      <c r="G303" s="186"/>
      <c r="H303" s="266"/>
      <c r="I303" s="186"/>
    </row>
    <row r="304" spans="1:9" ht="12.75" customHeight="1" x14ac:dyDescent="0.25">
      <c r="A304" s="186"/>
      <c r="B304" s="189"/>
      <c r="C304" s="186"/>
      <c r="D304" s="186"/>
      <c r="E304" s="186"/>
      <c r="F304" s="186"/>
      <c r="G304" s="186"/>
      <c r="H304" s="266"/>
      <c r="I304" s="186"/>
    </row>
    <row r="305" spans="1:9" ht="12.75" customHeight="1" x14ac:dyDescent="0.25">
      <c r="A305" s="186"/>
      <c r="B305" s="189"/>
      <c r="C305" s="186"/>
      <c r="D305" s="186"/>
      <c r="E305" s="186"/>
      <c r="F305" s="186"/>
      <c r="G305" s="186"/>
      <c r="H305" s="266"/>
      <c r="I305" s="186"/>
    </row>
    <row r="306" spans="1:9" ht="12.75" customHeight="1" x14ac:dyDescent="0.25">
      <c r="A306" s="186"/>
      <c r="B306" s="189"/>
      <c r="C306" s="186"/>
      <c r="D306" s="186"/>
      <c r="E306" s="186"/>
      <c r="F306" s="186"/>
      <c r="G306" s="186"/>
      <c r="H306" s="266"/>
      <c r="I306" s="186"/>
    </row>
    <row r="307" spans="1:9" ht="12.75" customHeight="1" x14ac:dyDescent="0.25">
      <c r="A307" s="186"/>
      <c r="B307" s="189"/>
      <c r="C307" s="186"/>
      <c r="D307" s="186"/>
      <c r="E307" s="186"/>
      <c r="F307" s="186"/>
      <c r="G307" s="186"/>
      <c r="H307" s="266"/>
      <c r="I307" s="186"/>
    </row>
    <row r="308" spans="1:9" ht="12.75" customHeight="1" x14ac:dyDescent="0.25">
      <c r="A308" s="186"/>
      <c r="B308" s="189"/>
      <c r="C308" s="186"/>
      <c r="D308" s="186"/>
      <c r="E308" s="186"/>
      <c r="F308" s="186"/>
      <c r="G308" s="186"/>
      <c r="H308" s="266"/>
      <c r="I308" s="186"/>
    </row>
    <row r="309" spans="1:9" ht="12.75" customHeight="1" x14ac:dyDescent="0.25">
      <c r="A309" s="186"/>
      <c r="B309" s="189"/>
      <c r="C309" s="186"/>
      <c r="D309" s="186"/>
      <c r="E309" s="186"/>
      <c r="F309" s="186"/>
      <c r="G309" s="186"/>
      <c r="H309" s="266"/>
      <c r="I309" s="186"/>
    </row>
    <row r="310" spans="1:9" ht="12.75" customHeight="1" x14ac:dyDescent="0.25">
      <c r="A310" s="186"/>
      <c r="B310" s="189"/>
      <c r="C310" s="186"/>
      <c r="D310" s="186"/>
      <c r="E310" s="186"/>
      <c r="F310" s="186"/>
      <c r="G310" s="186"/>
      <c r="H310" s="266"/>
      <c r="I310" s="186"/>
    </row>
    <row r="311" spans="1:9" ht="12.75" customHeight="1" x14ac:dyDescent="0.25">
      <c r="A311" s="186"/>
      <c r="B311" s="189"/>
      <c r="C311" s="186"/>
      <c r="D311" s="186"/>
      <c r="E311" s="186"/>
      <c r="F311" s="186"/>
      <c r="G311" s="186"/>
      <c r="H311" s="266"/>
      <c r="I311" s="186"/>
    </row>
    <row r="312" spans="1:9" ht="12.75" customHeight="1" x14ac:dyDescent="0.25">
      <c r="A312" s="186"/>
      <c r="B312" s="189"/>
      <c r="C312" s="186"/>
      <c r="D312" s="186"/>
      <c r="E312" s="186"/>
      <c r="F312" s="186"/>
      <c r="G312" s="186"/>
      <c r="H312" s="266"/>
      <c r="I312" s="186"/>
    </row>
    <row r="313" spans="1:9" ht="12.75" customHeight="1" x14ac:dyDescent="0.25">
      <c r="A313" s="186"/>
      <c r="B313" s="189"/>
      <c r="C313" s="186"/>
      <c r="D313" s="186"/>
      <c r="E313" s="186"/>
      <c r="F313" s="186"/>
      <c r="G313" s="186"/>
      <c r="H313" s="266"/>
      <c r="I313" s="186"/>
    </row>
    <row r="314" spans="1:9" ht="12.75" customHeight="1" x14ac:dyDescent="0.25">
      <c r="A314" s="186"/>
      <c r="B314" s="189"/>
      <c r="C314" s="186"/>
      <c r="D314" s="186"/>
      <c r="E314" s="186"/>
      <c r="F314" s="186"/>
      <c r="G314" s="186"/>
      <c r="H314" s="266"/>
      <c r="I314" s="186"/>
    </row>
    <row r="315" spans="1:9" ht="12.75" customHeight="1" x14ac:dyDescent="0.25">
      <c r="A315" s="186"/>
      <c r="B315" s="189"/>
      <c r="C315" s="186"/>
      <c r="D315" s="186"/>
      <c r="E315" s="186"/>
      <c r="F315" s="186"/>
      <c r="G315" s="186"/>
      <c r="H315" s="266"/>
      <c r="I315" s="186"/>
    </row>
    <row r="316" spans="1:9" ht="12.75" customHeight="1" x14ac:dyDescent="0.25">
      <c r="A316" s="186"/>
      <c r="B316" s="189"/>
      <c r="C316" s="186"/>
      <c r="D316" s="186"/>
      <c r="E316" s="186"/>
      <c r="F316" s="186"/>
      <c r="G316" s="186"/>
      <c r="H316" s="266"/>
      <c r="I316" s="186"/>
    </row>
    <row r="317" spans="1:9" ht="12.75" customHeight="1" x14ac:dyDescent="0.25">
      <c r="A317" s="186"/>
      <c r="B317" s="189"/>
      <c r="C317" s="186"/>
      <c r="D317" s="186"/>
      <c r="E317" s="186"/>
      <c r="F317" s="186"/>
      <c r="G317" s="186"/>
      <c r="H317" s="266"/>
      <c r="I317" s="186"/>
    </row>
    <row r="318" spans="1:9" ht="12.75" customHeight="1" x14ac:dyDescent="0.25">
      <c r="A318" s="186"/>
      <c r="B318" s="189"/>
      <c r="C318" s="186"/>
      <c r="D318" s="186"/>
      <c r="E318" s="186"/>
      <c r="F318" s="186"/>
      <c r="G318" s="186"/>
      <c r="H318" s="266"/>
      <c r="I318" s="186"/>
    </row>
    <row r="319" spans="1:9" ht="12.75" customHeight="1" x14ac:dyDescent="0.25">
      <c r="A319" s="186"/>
      <c r="B319" s="189"/>
      <c r="C319" s="186"/>
      <c r="D319" s="186"/>
      <c r="E319" s="186"/>
      <c r="F319" s="186"/>
      <c r="G319" s="186"/>
      <c r="H319" s="266"/>
      <c r="I319" s="186"/>
    </row>
    <row r="320" spans="1:9" ht="12.75" customHeight="1" x14ac:dyDescent="0.25">
      <c r="A320" s="186"/>
      <c r="B320" s="189"/>
      <c r="C320" s="186"/>
      <c r="D320" s="186"/>
      <c r="E320" s="186"/>
      <c r="F320" s="186"/>
      <c r="G320" s="186"/>
      <c r="H320" s="266"/>
      <c r="I320" s="186"/>
    </row>
    <row r="321" spans="1:9" ht="12.75" customHeight="1" x14ac:dyDescent="0.25">
      <c r="A321" s="186"/>
      <c r="B321" s="189"/>
      <c r="C321" s="186"/>
      <c r="D321" s="186"/>
      <c r="E321" s="186"/>
      <c r="F321" s="186"/>
      <c r="G321" s="186"/>
      <c r="H321" s="266"/>
      <c r="I321" s="186"/>
    </row>
    <row r="322" spans="1:9" ht="12.75" customHeight="1" x14ac:dyDescent="0.25">
      <c r="A322" s="186"/>
      <c r="B322" s="189"/>
      <c r="C322" s="186"/>
      <c r="D322" s="186"/>
      <c r="E322" s="186"/>
      <c r="F322" s="186"/>
      <c r="G322" s="186"/>
      <c r="H322" s="266"/>
      <c r="I322" s="186"/>
    </row>
    <row r="323" spans="1:9" ht="12.75" customHeight="1" x14ac:dyDescent="0.25">
      <c r="A323" s="186"/>
      <c r="B323" s="189"/>
      <c r="C323" s="186"/>
      <c r="D323" s="186"/>
      <c r="E323" s="186"/>
      <c r="F323" s="186"/>
      <c r="G323" s="186"/>
      <c r="H323" s="266"/>
      <c r="I323" s="186"/>
    </row>
    <row r="324" spans="1:9" ht="12.75" customHeight="1" x14ac:dyDescent="0.25">
      <c r="A324" s="186"/>
      <c r="B324" s="189"/>
      <c r="C324" s="186"/>
      <c r="D324" s="186"/>
      <c r="E324" s="186"/>
      <c r="F324" s="186"/>
      <c r="G324" s="186"/>
      <c r="H324" s="266"/>
      <c r="I324" s="186"/>
    </row>
    <row r="325" spans="1:9" ht="12.75" customHeight="1" x14ac:dyDescent="0.25">
      <c r="A325" s="186"/>
      <c r="B325" s="189"/>
      <c r="C325" s="186"/>
      <c r="D325" s="186"/>
      <c r="E325" s="186"/>
      <c r="F325" s="186"/>
      <c r="G325" s="186"/>
      <c r="H325" s="266"/>
      <c r="I325" s="186"/>
    </row>
    <row r="326" spans="1:9" ht="12.75" customHeight="1" x14ac:dyDescent="0.25">
      <c r="A326" s="186"/>
      <c r="B326" s="189"/>
      <c r="C326" s="186"/>
      <c r="D326" s="186"/>
      <c r="E326" s="186"/>
      <c r="F326" s="186"/>
      <c r="G326" s="186"/>
      <c r="H326" s="266"/>
      <c r="I326" s="186"/>
    </row>
    <row r="327" spans="1:9" ht="12.75" customHeight="1" x14ac:dyDescent="0.25">
      <c r="A327" s="186"/>
      <c r="B327" s="189"/>
      <c r="C327" s="186"/>
      <c r="D327" s="186"/>
      <c r="E327" s="186"/>
      <c r="F327" s="186"/>
      <c r="G327" s="186"/>
      <c r="H327" s="266"/>
      <c r="I327" s="186"/>
    </row>
    <row r="328" spans="1:9" ht="12.75" customHeight="1" x14ac:dyDescent="0.25">
      <c r="A328" s="186"/>
      <c r="B328" s="189"/>
      <c r="C328" s="186"/>
      <c r="D328" s="186"/>
      <c r="E328" s="186"/>
      <c r="F328" s="186"/>
      <c r="G328" s="186"/>
      <c r="H328" s="266"/>
      <c r="I328" s="186"/>
    </row>
    <row r="329" spans="1:9" ht="12.75" customHeight="1" x14ac:dyDescent="0.25">
      <c r="A329" s="186"/>
      <c r="B329" s="189"/>
      <c r="C329" s="186"/>
      <c r="D329" s="186"/>
      <c r="E329" s="186"/>
      <c r="F329" s="186"/>
      <c r="G329" s="186"/>
      <c r="H329" s="266"/>
      <c r="I329" s="186"/>
    </row>
    <row r="330" spans="1:9" ht="12.75" customHeight="1" x14ac:dyDescent="0.25">
      <c r="A330" s="186"/>
      <c r="B330" s="189"/>
      <c r="C330" s="186"/>
      <c r="D330" s="186"/>
      <c r="E330" s="186"/>
      <c r="F330" s="186"/>
      <c r="G330" s="186"/>
      <c r="H330" s="266"/>
      <c r="I330" s="186"/>
    </row>
    <row r="331" spans="1:9" ht="12.75" customHeight="1" x14ac:dyDescent="0.25">
      <c r="A331" s="186"/>
      <c r="B331" s="189"/>
      <c r="C331" s="186"/>
      <c r="D331" s="186"/>
      <c r="E331" s="186"/>
      <c r="F331" s="186"/>
      <c r="G331" s="186"/>
      <c r="H331" s="266"/>
      <c r="I331" s="186"/>
    </row>
    <row r="332" spans="1:9" ht="12.75" customHeight="1" x14ac:dyDescent="0.25">
      <c r="A332" s="186"/>
      <c r="B332" s="189"/>
      <c r="C332" s="186"/>
      <c r="D332" s="186"/>
      <c r="E332" s="186"/>
      <c r="F332" s="186"/>
      <c r="G332" s="186"/>
      <c r="H332" s="266"/>
      <c r="I332" s="186"/>
    </row>
    <row r="333" spans="1:9" ht="12.75" customHeight="1" x14ac:dyDescent="0.25">
      <c r="A333" s="186"/>
      <c r="B333" s="189"/>
      <c r="C333" s="186"/>
      <c r="D333" s="186"/>
      <c r="E333" s="186"/>
      <c r="F333" s="186"/>
      <c r="G333" s="186"/>
      <c r="H333" s="266"/>
      <c r="I333" s="186"/>
    </row>
    <row r="334" spans="1:9" ht="12.75" customHeight="1" x14ac:dyDescent="0.25">
      <c r="A334" s="186"/>
      <c r="B334" s="189"/>
      <c r="C334" s="186"/>
      <c r="D334" s="186"/>
      <c r="E334" s="186"/>
      <c r="F334" s="186"/>
      <c r="G334" s="186"/>
      <c r="H334" s="266"/>
      <c r="I334" s="186"/>
    </row>
    <row r="335" spans="1:9" ht="12.75" customHeight="1" x14ac:dyDescent="0.25">
      <c r="A335" s="186"/>
      <c r="B335" s="189"/>
      <c r="C335" s="186"/>
      <c r="D335" s="186"/>
      <c r="E335" s="186"/>
      <c r="F335" s="186"/>
      <c r="G335" s="186"/>
      <c r="H335" s="266"/>
      <c r="I335" s="186"/>
    </row>
    <row r="336" spans="1:9" ht="12.75" customHeight="1" x14ac:dyDescent="0.25">
      <c r="A336" s="186"/>
      <c r="B336" s="189"/>
      <c r="C336" s="186"/>
      <c r="D336" s="186"/>
      <c r="E336" s="186"/>
      <c r="F336" s="186"/>
      <c r="G336" s="186"/>
      <c r="H336" s="266"/>
      <c r="I336" s="186"/>
    </row>
    <row r="337" spans="1:9" ht="12.75" customHeight="1" x14ac:dyDescent="0.25">
      <c r="A337" s="186"/>
      <c r="B337" s="189"/>
      <c r="C337" s="186"/>
      <c r="D337" s="186"/>
      <c r="E337" s="186"/>
      <c r="F337" s="186"/>
      <c r="G337" s="186"/>
      <c r="H337" s="266"/>
      <c r="I337" s="186"/>
    </row>
    <row r="338" spans="1:9" ht="12.75" customHeight="1" x14ac:dyDescent="0.25">
      <c r="A338" s="186"/>
      <c r="B338" s="189"/>
      <c r="C338" s="186"/>
      <c r="D338" s="186"/>
      <c r="E338" s="186"/>
      <c r="F338" s="186"/>
      <c r="G338" s="186"/>
      <c r="H338" s="266"/>
      <c r="I338" s="186"/>
    </row>
    <row r="339" spans="1:9" ht="12.75" customHeight="1" x14ac:dyDescent="0.25">
      <c r="A339" s="186"/>
      <c r="B339" s="189"/>
      <c r="C339" s="186"/>
      <c r="D339" s="186"/>
      <c r="E339" s="186"/>
      <c r="F339" s="186"/>
      <c r="G339" s="186"/>
      <c r="H339" s="266"/>
      <c r="I339" s="186"/>
    </row>
    <row r="340" spans="1:9" ht="12.75" customHeight="1" x14ac:dyDescent="0.25">
      <c r="A340" s="186"/>
      <c r="B340" s="189"/>
      <c r="C340" s="186"/>
      <c r="D340" s="186"/>
      <c r="E340" s="186"/>
      <c r="F340" s="186"/>
      <c r="G340" s="186"/>
      <c r="H340" s="266"/>
      <c r="I340" s="186"/>
    </row>
    <row r="341" spans="1:9" ht="12.75" customHeight="1" x14ac:dyDescent="0.25">
      <c r="A341" s="186"/>
      <c r="B341" s="189"/>
      <c r="C341" s="186"/>
      <c r="D341" s="186"/>
      <c r="E341" s="186"/>
      <c r="F341" s="186"/>
      <c r="G341" s="186"/>
      <c r="H341" s="266"/>
      <c r="I341" s="186"/>
    </row>
    <row r="342" spans="1:9" ht="12.75" customHeight="1" x14ac:dyDescent="0.25">
      <c r="A342" s="186"/>
      <c r="B342" s="189"/>
      <c r="C342" s="186"/>
      <c r="D342" s="186"/>
      <c r="E342" s="186"/>
      <c r="F342" s="186"/>
      <c r="G342" s="186"/>
      <c r="H342" s="266"/>
      <c r="I342" s="186"/>
    </row>
    <row r="343" spans="1:9" ht="12.75" customHeight="1" x14ac:dyDescent="0.25">
      <c r="A343" s="186"/>
      <c r="B343" s="189"/>
      <c r="C343" s="186"/>
      <c r="D343" s="186"/>
      <c r="E343" s="186"/>
      <c r="F343" s="186"/>
      <c r="G343" s="186"/>
      <c r="H343" s="266"/>
      <c r="I343" s="186"/>
    </row>
    <row r="344" spans="1:9" ht="12.75" customHeight="1" x14ac:dyDescent="0.25">
      <c r="A344" s="186"/>
      <c r="B344" s="189"/>
      <c r="C344" s="186"/>
      <c r="D344" s="186"/>
      <c r="E344" s="186"/>
      <c r="F344" s="186"/>
      <c r="G344" s="186"/>
      <c r="H344" s="266"/>
      <c r="I344" s="186"/>
    </row>
    <row r="345" spans="1:9" ht="12.75" customHeight="1" x14ac:dyDescent="0.25">
      <c r="A345" s="186"/>
      <c r="B345" s="189"/>
      <c r="C345" s="186"/>
      <c r="D345" s="186"/>
      <c r="E345" s="186"/>
      <c r="F345" s="186"/>
      <c r="G345" s="186"/>
      <c r="H345" s="266"/>
      <c r="I345" s="186"/>
    </row>
    <row r="346" spans="1:9" ht="12.75" customHeight="1" x14ac:dyDescent="0.25">
      <c r="A346" s="186"/>
      <c r="B346" s="189"/>
      <c r="C346" s="186"/>
      <c r="D346" s="186"/>
      <c r="E346" s="186"/>
      <c r="F346" s="186"/>
      <c r="G346" s="186"/>
      <c r="H346" s="266"/>
      <c r="I346" s="186"/>
    </row>
    <row r="347" spans="1:9" ht="12.75" customHeight="1" x14ac:dyDescent="0.25">
      <c r="A347" s="186"/>
      <c r="B347" s="189"/>
      <c r="C347" s="186"/>
      <c r="D347" s="186"/>
      <c r="E347" s="186"/>
      <c r="F347" s="186"/>
      <c r="G347" s="186"/>
      <c r="H347" s="266"/>
      <c r="I347" s="186"/>
    </row>
    <row r="348" spans="1:9" ht="12.75" customHeight="1" x14ac:dyDescent="0.25">
      <c r="A348" s="186"/>
      <c r="B348" s="189"/>
      <c r="C348" s="186"/>
      <c r="D348" s="186"/>
      <c r="E348" s="186"/>
      <c r="F348" s="186"/>
      <c r="G348" s="186"/>
      <c r="H348" s="266"/>
      <c r="I348" s="186"/>
    </row>
    <row r="349" spans="1:9" ht="12.75" customHeight="1" x14ac:dyDescent="0.25">
      <c r="A349" s="186"/>
      <c r="B349" s="189"/>
      <c r="C349" s="186"/>
      <c r="D349" s="186"/>
      <c r="E349" s="186"/>
      <c r="F349" s="186"/>
      <c r="G349" s="186"/>
      <c r="H349" s="266"/>
      <c r="I349" s="186"/>
    </row>
    <row r="350" spans="1:9" ht="12.75" customHeight="1" x14ac:dyDescent="0.25">
      <c r="A350" s="186"/>
      <c r="B350" s="189"/>
      <c r="C350" s="186"/>
      <c r="D350" s="186"/>
      <c r="E350" s="186"/>
      <c r="F350" s="186"/>
      <c r="G350" s="186"/>
      <c r="H350" s="266"/>
      <c r="I350" s="186"/>
    </row>
    <row r="351" spans="1:9" ht="12.75" customHeight="1" x14ac:dyDescent="0.25">
      <c r="A351" s="186"/>
      <c r="B351" s="189"/>
      <c r="C351" s="186"/>
      <c r="D351" s="186"/>
      <c r="E351" s="186"/>
      <c r="F351" s="186"/>
      <c r="G351" s="186"/>
      <c r="H351" s="266"/>
      <c r="I351" s="186"/>
    </row>
    <row r="352" spans="1:9" ht="12.75" customHeight="1" x14ac:dyDescent="0.25">
      <c r="A352" s="186"/>
      <c r="B352" s="189"/>
      <c r="C352" s="186"/>
      <c r="D352" s="186"/>
      <c r="E352" s="186"/>
      <c r="F352" s="186"/>
      <c r="G352" s="186"/>
      <c r="H352" s="266"/>
      <c r="I352" s="186"/>
    </row>
    <row r="353" spans="1:9" ht="12.75" customHeight="1" x14ac:dyDescent="0.25">
      <c r="A353" s="186"/>
      <c r="B353" s="189"/>
      <c r="C353" s="186"/>
      <c r="D353" s="186"/>
      <c r="E353" s="186"/>
      <c r="F353" s="186"/>
      <c r="G353" s="186"/>
      <c r="H353" s="266"/>
      <c r="I353" s="186"/>
    </row>
    <row r="354" spans="1:9" ht="12.75" customHeight="1" x14ac:dyDescent="0.25">
      <c r="A354" s="186"/>
      <c r="B354" s="189"/>
      <c r="C354" s="186"/>
      <c r="D354" s="186"/>
      <c r="E354" s="186"/>
      <c r="F354" s="186"/>
      <c r="G354" s="186"/>
      <c r="H354" s="266"/>
      <c r="I354" s="186"/>
    </row>
    <row r="355" spans="1:9" ht="12.75" customHeight="1" x14ac:dyDescent="0.25">
      <c r="A355" s="186"/>
      <c r="B355" s="189"/>
      <c r="C355" s="186"/>
      <c r="D355" s="186"/>
      <c r="E355" s="186"/>
      <c r="F355" s="186"/>
      <c r="G355" s="186"/>
      <c r="H355" s="266"/>
      <c r="I355" s="186"/>
    </row>
    <row r="356" spans="1:9" ht="12.75" customHeight="1" x14ac:dyDescent="0.25">
      <c r="A356" s="186"/>
      <c r="B356" s="189"/>
      <c r="C356" s="186"/>
      <c r="D356" s="186"/>
      <c r="E356" s="186"/>
      <c r="F356" s="186"/>
      <c r="G356" s="186"/>
      <c r="H356" s="266"/>
      <c r="I356" s="186"/>
    </row>
    <row r="357" spans="1:9" ht="12.75" customHeight="1" x14ac:dyDescent="0.25">
      <c r="A357" s="186"/>
      <c r="B357" s="189"/>
      <c r="C357" s="186"/>
      <c r="D357" s="186"/>
      <c r="E357" s="186"/>
      <c r="F357" s="186"/>
      <c r="G357" s="186"/>
      <c r="H357" s="266"/>
      <c r="I357" s="186"/>
    </row>
    <row r="358" spans="1:9" ht="12.75" customHeight="1" x14ac:dyDescent="0.25">
      <c r="A358" s="186"/>
      <c r="B358" s="189"/>
      <c r="C358" s="186"/>
      <c r="D358" s="186"/>
      <c r="E358" s="186"/>
      <c r="F358" s="186"/>
      <c r="G358" s="186"/>
      <c r="H358" s="266"/>
      <c r="I358" s="186"/>
    </row>
    <row r="359" spans="1:9" ht="12.75" customHeight="1" x14ac:dyDescent="0.25">
      <c r="A359" s="186"/>
      <c r="B359" s="189"/>
      <c r="C359" s="186"/>
      <c r="D359" s="186"/>
      <c r="E359" s="186"/>
      <c r="F359" s="186"/>
      <c r="G359" s="186"/>
      <c r="H359" s="266"/>
      <c r="I359" s="186"/>
    </row>
    <row r="360" spans="1:9" ht="12.75" customHeight="1" x14ac:dyDescent="0.25">
      <c r="A360" s="186"/>
      <c r="B360" s="189"/>
      <c r="C360" s="186"/>
      <c r="D360" s="186"/>
      <c r="E360" s="186"/>
      <c r="F360" s="186"/>
      <c r="G360" s="186"/>
      <c r="H360" s="266"/>
      <c r="I360" s="186"/>
    </row>
    <row r="361" spans="1:9" ht="12.75" customHeight="1" x14ac:dyDescent="0.25">
      <c r="A361" s="186"/>
      <c r="B361" s="189"/>
      <c r="C361" s="186"/>
      <c r="D361" s="186"/>
      <c r="E361" s="186"/>
      <c r="F361" s="186"/>
      <c r="G361" s="186"/>
      <c r="H361" s="266"/>
      <c r="I361" s="186"/>
    </row>
    <row r="362" spans="1:9" ht="12.75" customHeight="1" x14ac:dyDescent="0.25">
      <c r="A362" s="186"/>
      <c r="B362" s="189"/>
      <c r="C362" s="186"/>
      <c r="D362" s="186"/>
      <c r="E362" s="186"/>
      <c r="F362" s="186"/>
      <c r="G362" s="186"/>
      <c r="H362" s="266"/>
      <c r="I362" s="186"/>
    </row>
    <row r="363" spans="1:9" ht="12.75" customHeight="1" x14ac:dyDescent="0.25">
      <c r="A363" s="186"/>
      <c r="B363" s="189"/>
      <c r="C363" s="186"/>
      <c r="D363" s="186"/>
      <c r="E363" s="186"/>
      <c r="F363" s="186"/>
      <c r="G363" s="186"/>
      <c r="H363" s="266"/>
      <c r="I363" s="186"/>
    </row>
    <row r="364" spans="1:9" ht="12.75" customHeight="1" x14ac:dyDescent="0.25">
      <c r="A364" s="186"/>
      <c r="B364" s="189"/>
      <c r="C364" s="186"/>
      <c r="D364" s="186"/>
      <c r="E364" s="186"/>
      <c r="F364" s="186"/>
      <c r="G364" s="186"/>
      <c r="H364" s="266"/>
      <c r="I364" s="186"/>
    </row>
    <row r="365" spans="1:9" ht="12.75" customHeight="1" x14ac:dyDescent="0.25">
      <c r="A365" s="186"/>
      <c r="B365" s="189"/>
      <c r="C365" s="186"/>
      <c r="D365" s="186"/>
      <c r="E365" s="186"/>
      <c r="F365" s="186"/>
      <c r="G365" s="186"/>
      <c r="H365" s="266"/>
      <c r="I365" s="186"/>
    </row>
    <row r="366" spans="1:9" ht="12.75" customHeight="1" x14ac:dyDescent="0.25">
      <c r="A366" s="186"/>
      <c r="B366" s="189"/>
      <c r="C366" s="186"/>
      <c r="D366" s="186"/>
      <c r="E366" s="186"/>
      <c r="F366" s="186"/>
      <c r="G366" s="186"/>
      <c r="H366" s="266"/>
      <c r="I366" s="186"/>
    </row>
    <row r="367" spans="1:9" ht="12.75" customHeight="1" x14ac:dyDescent="0.25">
      <c r="A367" s="186"/>
      <c r="B367" s="189"/>
      <c r="C367" s="186"/>
      <c r="D367" s="186"/>
      <c r="E367" s="186"/>
      <c r="F367" s="186"/>
      <c r="G367" s="186"/>
      <c r="H367" s="266"/>
      <c r="I367" s="186"/>
    </row>
    <row r="368" spans="1:9" ht="12.75" customHeight="1" x14ac:dyDescent="0.25">
      <c r="A368" s="186"/>
      <c r="B368" s="189"/>
      <c r="C368" s="186"/>
      <c r="D368" s="186"/>
      <c r="E368" s="186"/>
      <c r="F368" s="186"/>
      <c r="G368" s="186"/>
      <c r="H368" s="266"/>
      <c r="I368" s="186"/>
    </row>
    <row r="369" spans="1:9" ht="12.75" customHeight="1" x14ac:dyDescent="0.25">
      <c r="A369" s="186"/>
      <c r="B369" s="189"/>
      <c r="C369" s="186"/>
      <c r="D369" s="186"/>
      <c r="E369" s="186"/>
      <c r="F369" s="186"/>
      <c r="G369" s="186"/>
      <c r="H369" s="266"/>
      <c r="I369" s="186"/>
    </row>
    <row r="370" spans="1:9" ht="12.75" customHeight="1" x14ac:dyDescent="0.25">
      <c r="A370" s="186"/>
      <c r="B370" s="189"/>
      <c r="C370" s="186"/>
      <c r="D370" s="186"/>
      <c r="E370" s="186"/>
      <c r="F370" s="186"/>
      <c r="G370" s="186"/>
      <c r="H370" s="266"/>
      <c r="I370" s="186"/>
    </row>
    <row r="371" spans="1:9" ht="12.75" customHeight="1" x14ac:dyDescent="0.25">
      <c r="A371" s="186"/>
      <c r="B371" s="189"/>
      <c r="C371" s="186"/>
      <c r="D371" s="186"/>
      <c r="E371" s="186"/>
      <c r="F371" s="186"/>
      <c r="G371" s="186"/>
      <c r="H371" s="266"/>
      <c r="I371" s="186"/>
    </row>
    <row r="372" spans="1:9" ht="12.75" customHeight="1" x14ac:dyDescent="0.25">
      <c r="A372" s="186"/>
      <c r="B372" s="189"/>
      <c r="C372" s="186"/>
      <c r="D372" s="186"/>
      <c r="E372" s="186"/>
      <c r="F372" s="186"/>
      <c r="G372" s="186"/>
      <c r="H372" s="266"/>
      <c r="I372" s="186"/>
    </row>
    <row r="373" spans="1:9" ht="12.75" customHeight="1" x14ac:dyDescent="0.25">
      <c r="A373" s="186"/>
      <c r="B373" s="189"/>
      <c r="C373" s="186"/>
      <c r="D373" s="186"/>
      <c r="E373" s="186"/>
      <c r="F373" s="186"/>
      <c r="G373" s="186"/>
      <c r="H373" s="266"/>
      <c r="I373" s="186"/>
    </row>
    <row r="374" spans="1:9" ht="12.75" customHeight="1" x14ac:dyDescent="0.25">
      <c r="A374" s="186"/>
      <c r="B374" s="189"/>
      <c r="C374" s="186"/>
      <c r="D374" s="186"/>
      <c r="E374" s="186"/>
      <c r="F374" s="186"/>
      <c r="G374" s="186"/>
      <c r="H374" s="266"/>
      <c r="I374" s="186"/>
    </row>
    <row r="375" spans="1:9" ht="12.75" customHeight="1" x14ac:dyDescent="0.25">
      <c r="A375" s="186"/>
      <c r="B375" s="189"/>
      <c r="C375" s="186"/>
      <c r="D375" s="186"/>
      <c r="E375" s="186"/>
      <c r="F375" s="186"/>
      <c r="G375" s="186"/>
      <c r="H375" s="266"/>
      <c r="I375" s="186"/>
    </row>
    <row r="376" spans="1:9" ht="12.75" customHeight="1" x14ac:dyDescent="0.25">
      <c r="A376" s="186"/>
      <c r="B376" s="189"/>
      <c r="C376" s="186"/>
      <c r="D376" s="186"/>
      <c r="E376" s="186"/>
      <c r="F376" s="186"/>
      <c r="G376" s="186"/>
      <c r="H376" s="266"/>
      <c r="I376" s="186"/>
    </row>
    <row r="377" spans="1:9" ht="12.75" customHeight="1" x14ac:dyDescent="0.25">
      <c r="A377" s="186"/>
      <c r="B377" s="189"/>
      <c r="C377" s="186"/>
      <c r="D377" s="186"/>
      <c r="E377" s="186"/>
      <c r="F377" s="186"/>
      <c r="G377" s="186"/>
      <c r="H377" s="266"/>
      <c r="I377" s="186"/>
    </row>
    <row r="378" spans="1:9" ht="12.75" customHeight="1" x14ac:dyDescent="0.25">
      <c r="A378" s="186"/>
      <c r="B378" s="189"/>
      <c r="C378" s="186"/>
      <c r="D378" s="186"/>
      <c r="E378" s="186"/>
      <c r="F378" s="186"/>
      <c r="G378" s="186"/>
      <c r="H378" s="266"/>
      <c r="I378" s="186"/>
    </row>
    <row r="379" spans="1:9" ht="12.75" customHeight="1" x14ac:dyDescent="0.25">
      <c r="A379" s="186"/>
      <c r="B379" s="189"/>
      <c r="C379" s="186"/>
      <c r="D379" s="186"/>
      <c r="E379" s="186"/>
      <c r="F379" s="186"/>
      <c r="G379" s="186"/>
      <c r="H379" s="266"/>
      <c r="I379" s="186"/>
    </row>
    <row r="380" spans="1:9" ht="12.75" customHeight="1" x14ac:dyDescent="0.25">
      <c r="A380" s="186"/>
      <c r="B380" s="189"/>
      <c r="C380" s="186"/>
      <c r="D380" s="186"/>
      <c r="E380" s="186"/>
      <c r="F380" s="186"/>
      <c r="G380" s="186"/>
      <c r="H380" s="266"/>
      <c r="I380" s="186"/>
    </row>
    <row r="381" spans="1:9" ht="12.75" customHeight="1" x14ac:dyDescent="0.25">
      <c r="A381" s="186"/>
      <c r="B381" s="189"/>
      <c r="C381" s="186"/>
      <c r="D381" s="186"/>
      <c r="E381" s="186"/>
      <c r="F381" s="186"/>
      <c r="G381" s="186"/>
      <c r="H381" s="266"/>
      <c r="I381" s="186"/>
    </row>
    <row r="382" spans="1:9" ht="12.75" customHeight="1" x14ac:dyDescent="0.25">
      <c r="A382" s="186"/>
      <c r="B382" s="189"/>
      <c r="C382" s="186"/>
      <c r="D382" s="186"/>
      <c r="E382" s="186"/>
      <c r="F382" s="186"/>
      <c r="G382" s="186"/>
      <c r="H382" s="266"/>
      <c r="I382" s="186"/>
    </row>
    <row r="383" spans="1:9" ht="12.75" customHeight="1" x14ac:dyDescent="0.25">
      <c r="A383" s="186"/>
      <c r="B383" s="189"/>
      <c r="C383" s="186"/>
      <c r="D383" s="186"/>
      <c r="E383" s="186"/>
      <c r="F383" s="186"/>
      <c r="G383" s="186"/>
      <c r="H383" s="266"/>
      <c r="I383" s="186"/>
    </row>
    <row r="384" spans="1:9" ht="12.75" customHeight="1" x14ac:dyDescent="0.25">
      <c r="A384" s="186"/>
      <c r="B384" s="189"/>
      <c r="C384" s="186"/>
      <c r="D384" s="186"/>
      <c r="E384" s="186"/>
      <c r="F384" s="186"/>
      <c r="G384" s="186"/>
      <c r="H384" s="266"/>
      <c r="I384" s="186"/>
    </row>
    <row r="385" spans="1:9" ht="12.75" customHeight="1" x14ac:dyDescent="0.25">
      <c r="A385" s="186"/>
      <c r="B385" s="189"/>
      <c r="C385" s="186"/>
      <c r="D385" s="186"/>
      <c r="E385" s="186"/>
      <c r="F385" s="186"/>
      <c r="G385" s="186"/>
      <c r="H385" s="266"/>
      <c r="I385" s="186"/>
    </row>
    <row r="386" spans="1:9" ht="12.75" customHeight="1" x14ac:dyDescent="0.25">
      <c r="A386" s="186"/>
      <c r="B386" s="189"/>
      <c r="C386" s="186"/>
      <c r="D386" s="186"/>
      <c r="E386" s="186"/>
      <c r="F386" s="186"/>
      <c r="G386" s="186"/>
      <c r="H386" s="266"/>
      <c r="I386" s="186"/>
    </row>
    <row r="387" spans="1:9" ht="12.75" customHeight="1" x14ac:dyDescent="0.25">
      <c r="A387" s="186"/>
      <c r="B387" s="189"/>
      <c r="C387" s="186"/>
      <c r="D387" s="186"/>
      <c r="E387" s="186"/>
      <c r="F387" s="186"/>
      <c r="G387" s="186"/>
      <c r="H387" s="266"/>
      <c r="I387" s="186"/>
    </row>
    <row r="388" spans="1:9" ht="12.75" customHeight="1" x14ac:dyDescent="0.25">
      <c r="A388" s="186"/>
      <c r="B388" s="189"/>
      <c r="C388" s="186"/>
      <c r="D388" s="186"/>
      <c r="E388" s="186"/>
      <c r="F388" s="186"/>
      <c r="G388" s="186"/>
      <c r="H388" s="266"/>
      <c r="I388" s="186"/>
    </row>
    <row r="389" spans="1:9" ht="12.75" customHeight="1" x14ac:dyDescent="0.25">
      <c r="A389" s="186"/>
      <c r="B389" s="189"/>
      <c r="C389" s="186"/>
      <c r="D389" s="186"/>
      <c r="E389" s="186"/>
      <c r="F389" s="186"/>
      <c r="G389" s="186"/>
      <c r="H389" s="266"/>
      <c r="I389" s="186"/>
    </row>
    <row r="390" spans="1:9" ht="12.75" customHeight="1" x14ac:dyDescent="0.25">
      <c r="A390" s="186"/>
      <c r="B390" s="189"/>
      <c r="C390" s="186"/>
      <c r="D390" s="186"/>
      <c r="E390" s="186"/>
      <c r="F390" s="186"/>
      <c r="G390" s="186"/>
      <c r="H390" s="266"/>
      <c r="I390" s="186"/>
    </row>
    <row r="391" spans="1:9" ht="12.75" customHeight="1" x14ac:dyDescent="0.25">
      <c r="A391" s="186"/>
      <c r="B391" s="189"/>
      <c r="C391" s="186"/>
      <c r="D391" s="186"/>
      <c r="E391" s="186"/>
      <c r="F391" s="186"/>
      <c r="G391" s="186"/>
      <c r="H391" s="266"/>
      <c r="I391" s="186"/>
    </row>
    <row r="392" spans="1:9" ht="12.75" customHeight="1" x14ac:dyDescent="0.25">
      <c r="A392" s="186"/>
      <c r="B392" s="189"/>
      <c r="C392" s="186"/>
      <c r="D392" s="186"/>
      <c r="E392" s="186"/>
      <c r="F392" s="186"/>
      <c r="G392" s="186"/>
      <c r="H392" s="266"/>
      <c r="I392" s="186"/>
    </row>
    <row r="393" spans="1:9" ht="12.75" customHeight="1" x14ac:dyDescent="0.25">
      <c r="A393" s="186"/>
      <c r="B393" s="189"/>
      <c r="C393" s="186"/>
      <c r="D393" s="186"/>
      <c r="E393" s="186"/>
      <c r="F393" s="186"/>
      <c r="G393" s="186"/>
      <c r="H393" s="266"/>
      <c r="I393" s="186"/>
    </row>
    <row r="394" spans="1:9" ht="12.75" customHeight="1" x14ac:dyDescent="0.25">
      <c r="A394" s="186"/>
      <c r="B394" s="189"/>
      <c r="C394" s="186"/>
      <c r="D394" s="186"/>
      <c r="E394" s="186"/>
      <c r="F394" s="186"/>
      <c r="G394" s="186"/>
      <c r="H394" s="266"/>
      <c r="I394" s="186"/>
    </row>
    <row r="395" spans="1:9" ht="12.75" customHeight="1" x14ac:dyDescent="0.25">
      <c r="A395" s="186"/>
      <c r="B395" s="189"/>
      <c r="C395" s="186"/>
      <c r="D395" s="186"/>
      <c r="E395" s="186"/>
      <c r="F395" s="186"/>
      <c r="G395" s="186"/>
      <c r="H395" s="266"/>
      <c r="I395" s="186"/>
    </row>
    <row r="396" spans="1:9" ht="12.75" customHeight="1" x14ac:dyDescent="0.25">
      <c r="A396" s="186"/>
      <c r="B396" s="189"/>
      <c r="C396" s="186"/>
      <c r="D396" s="186"/>
      <c r="E396" s="186"/>
      <c r="F396" s="186"/>
      <c r="G396" s="186"/>
      <c r="H396" s="266"/>
      <c r="I396" s="186"/>
    </row>
    <row r="397" spans="1:9" ht="12.75" customHeight="1" x14ac:dyDescent="0.25">
      <c r="A397" s="186"/>
      <c r="B397" s="189"/>
      <c r="C397" s="186"/>
      <c r="D397" s="186"/>
      <c r="E397" s="186"/>
      <c r="F397" s="186"/>
      <c r="G397" s="186"/>
      <c r="H397" s="266"/>
      <c r="I397" s="186"/>
    </row>
    <row r="398" spans="1:9" ht="12.75" customHeight="1" x14ac:dyDescent="0.25">
      <c r="A398" s="186"/>
      <c r="B398" s="189"/>
      <c r="C398" s="186"/>
      <c r="D398" s="186"/>
      <c r="E398" s="186"/>
      <c r="F398" s="186"/>
      <c r="G398" s="186"/>
      <c r="H398" s="266"/>
      <c r="I398" s="186"/>
    </row>
    <row r="399" spans="1:9" ht="12.75" customHeight="1" x14ac:dyDescent="0.25">
      <c r="A399" s="186"/>
      <c r="B399" s="189"/>
      <c r="C399" s="186"/>
      <c r="D399" s="186"/>
      <c r="E399" s="186"/>
      <c r="F399" s="186"/>
      <c r="G399" s="186"/>
      <c r="H399" s="266"/>
      <c r="I399" s="186"/>
    </row>
    <row r="400" spans="1:9" ht="12.75" customHeight="1" x14ac:dyDescent="0.25">
      <c r="A400" s="186"/>
      <c r="B400" s="189"/>
      <c r="C400" s="186"/>
      <c r="D400" s="186"/>
      <c r="E400" s="186"/>
      <c r="F400" s="186"/>
      <c r="G400" s="186"/>
      <c r="H400" s="266"/>
      <c r="I400" s="186"/>
    </row>
    <row r="401" spans="1:9" ht="12.75" customHeight="1" x14ac:dyDescent="0.25">
      <c r="A401" s="186"/>
      <c r="B401" s="189"/>
      <c r="C401" s="186"/>
      <c r="D401" s="186"/>
      <c r="E401" s="186"/>
      <c r="F401" s="186"/>
      <c r="G401" s="186"/>
      <c r="H401" s="266"/>
      <c r="I401" s="186"/>
    </row>
    <row r="402" spans="1:9" ht="12.75" customHeight="1" x14ac:dyDescent="0.25">
      <c r="A402" s="186"/>
      <c r="B402" s="189"/>
      <c r="C402" s="186"/>
      <c r="D402" s="186"/>
      <c r="E402" s="186"/>
      <c r="F402" s="186"/>
      <c r="G402" s="186"/>
      <c r="H402" s="266"/>
      <c r="I402" s="186"/>
    </row>
    <row r="403" spans="1:9" ht="12.75" customHeight="1" x14ac:dyDescent="0.25">
      <c r="A403" s="186"/>
      <c r="B403" s="189"/>
      <c r="C403" s="186"/>
      <c r="D403" s="186"/>
      <c r="E403" s="186"/>
      <c r="F403" s="186"/>
      <c r="G403" s="186"/>
      <c r="H403" s="266"/>
      <c r="I403" s="186"/>
    </row>
    <row r="404" spans="1:9" ht="12.75" customHeight="1" x14ac:dyDescent="0.25">
      <c r="A404" s="186"/>
      <c r="B404" s="189"/>
      <c r="C404" s="186"/>
      <c r="D404" s="186"/>
      <c r="E404" s="186"/>
      <c r="F404" s="186"/>
      <c r="G404" s="186"/>
      <c r="H404" s="266"/>
      <c r="I404" s="186"/>
    </row>
    <row r="405" spans="1:9" ht="12.75" customHeight="1" x14ac:dyDescent="0.25">
      <c r="A405" s="186"/>
      <c r="B405" s="189"/>
      <c r="C405" s="186"/>
      <c r="D405" s="186"/>
      <c r="E405" s="186"/>
      <c r="F405" s="186"/>
      <c r="G405" s="186"/>
      <c r="H405" s="266"/>
      <c r="I405" s="186"/>
    </row>
    <row r="406" spans="1:9" ht="12.75" customHeight="1" x14ac:dyDescent="0.25">
      <c r="A406" s="186"/>
      <c r="B406" s="189"/>
      <c r="C406" s="186"/>
      <c r="D406" s="186"/>
      <c r="E406" s="186"/>
      <c r="F406" s="186"/>
      <c r="G406" s="186"/>
      <c r="H406" s="266"/>
      <c r="I406" s="186"/>
    </row>
    <row r="407" spans="1:9" ht="12.75" customHeight="1" x14ac:dyDescent="0.25">
      <c r="A407" s="186"/>
      <c r="B407" s="189"/>
      <c r="C407" s="186"/>
      <c r="D407" s="186"/>
      <c r="E407" s="186"/>
      <c r="F407" s="186"/>
      <c r="G407" s="186"/>
      <c r="H407" s="266"/>
      <c r="I407" s="186"/>
    </row>
    <row r="408" spans="1:9" ht="12.75" customHeight="1" x14ac:dyDescent="0.25">
      <c r="A408" s="186"/>
      <c r="B408" s="189"/>
      <c r="C408" s="186"/>
      <c r="D408" s="186"/>
      <c r="E408" s="186"/>
      <c r="F408" s="186"/>
      <c r="G408" s="186"/>
      <c r="H408" s="266"/>
      <c r="I408" s="186"/>
    </row>
    <row r="409" spans="1:9" ht="12.75" customHeight="1" x14ac:dyDescent="0.25">
      <c r="A409" s="186"/>
      <c r="B409" s="189"/>
      <c r="C409" s="186"/>
      <c r="D409" s="186"/>
      <c r="E409" s="186"/>
      <c r="F409" s="186"/>
      <c r="G409" s="186"/>
      <c r="H409" s="266"/>
      <c r="I409" s="186"/>
    </row>
    <row r="410" spans="1:9" ht="12.75" customHeight="1" x14ac:dyDescent="0.25">
      <c r="A410" s="186"/>
      <c r="B410" s="189"/>
      <c r="C410" s="186"/>
      <c r="D410" s="186"/>
      <c r="E410" s="186"/>
      <c r="F410" s="186"/>
      <c r="G410" s="186"/>
      <c r="H410" s="266"/>
      <c r="I410" s="186"/>
    </row>
    <row r="411" spans="1:9" ht="12.75" customHeight="1" x14ac:dyDescent="0.25">
      <c r="A411" s="186"/>
      <c r="B411" s="189"/>
      <c r="C411" s="186"/>
      <c r="D411" s="186"/>
      <c r="E411" s="186"/>
      <c r="F411" s="186"/>
      <c r="G411" s="186"/>
      <c r="H411" s="266"/>
      <c r="I411" s="186"/>
    </row>
    <row r="412" spans="1:9" ht="12.75" customHeight="1" x14ac:dyDescent="0.25">
      <c r="A412" s="186"/>
      <c r="B412" s="189"/>
      <c r="C412" s="186"/>
      <c r="D412" s="186"/>
      <c r="E412" s="186"/>
      <c r="F412" s="186"/>
      <c r="G412" s="186"/>
      <c r="H412" s="266"/>
      <c r="I412" s="186"/>
    </row>
    <row r="413" spans="1:9" ht="12.75" customHeight="1" x14ac:dyDescent="0.25">
      <c r="A413" s="186"/>
      <c r="B413" s="189"/>
      <c r="C413" s="186"/>
      <c r="D413" s="186"/>
      <c r="E413" s="186"/>
      <c r="F413" s="186"/>
      <c r="G413" s="186"/>
      <c r="H413" s="266"/>
      <c r="I413" s="186"/>
    </row>
    <row r="414" spans="1:9" ht="12.75" customHeight="1" x14ac:dyDescent="0.25">
      <c r="A414" s="186"/>
      <c r="B414" s="189"/>
      <c r="C414" s="186"/>
      <c r="D414" s="186"/>
      <c r="E414" s="186"/>
      <c r="F414" s="186"/>
      <c r="G414" s="186"/>
      <c r="H414" s="266"/>
      <c r="I414" s="186"/>
    </row>
    <row r="415" spans="1:9" ht="12.75" customHeight="1" x14ac:dyDescent="0.25">
      <c r="A415" s="186"/>
      <c r="B415" s="189"/>
      <c r="C415" s="186"/>
      <c r="D415" s="186"/>
      <c r="E415" s="186"/>
      <c r="F415" s="186"/>
      <c r="G415" s="186"/>
      <c r="H415" s="266"/>
      <c r="I415" s="186"/>
    </row>
    <row r="416" spans="1:9" ht="12.75" customHeight="1" x14ac:dyDescent="0.25">
      <c r="A416" s="186"/>
      <c r="B416" s="189"/>
      <c r="C416" s="186"/>
      <c r="D416" s="186"/>
      <c r="E416" s="186"/>
      <c r="F416" s="186"/>
      <c r="G416" s="186"/>
      <c r="H416" s="266"/>
      <c r="I416" s="186"/>
    </row>
    <row r="417" spans="1:9" ht="12.75" customHeight="1" x14ac:dyDescent="0.25">
      <c r="A417" s="186"/>
      <c r="B417" s="189"/>
      <c r="C417" s="186"/>
      <c r="D417" s="186"/>
      <c r="E417" s="186"/>
      <c r="F417" s="186"/>
      <c r="G417" s="186"/>
      <c r="H417" s="266"/>
      <c r="I417" s="186"/>
    </row>
    <row r="418" spans="1:9" ht="12.75" customHeight="1" x14ac:dyDescent="0.25">
      <c r="A418" s="186"/>
      <c r="B418" s="189"/>
      <c r="C418" s="186"/>
      <c r="D418" s="186"/>
      <c r="E418" s="186"/>
      <c r="F418" s="186"/>
      <c r="G418" s="186"/>
      <c r="H418" s="266"/>
      <c r="I418" s="186"/>
    </row>
    <row r="419" spans="1:9" ht="12.75" customHeight="1" x14ac:dyDescent="0.25">
      <c r="A419" s="186"/>
      <c r="B419" s="189"/>
      <c r="C419" s="186"/>
      <c r="D419" s="186"/>
      <c r="E419" s="186"/>
      <c r="F419" s="186"/>
      <c r="G419" s="186"/>
      <c r="H419" s="266"/>
      <c r="I419" s="186"/>
    </row>
    <row r="420" spans="1:9" ht="12.75" customHeight="1" x14ac:dyDescent="0.25">
      <c r="A420" s="186"/>
      <c r="B420" s="189"/>
      <c r="C420" s="186"/>
      <c r="D420" s="186"/>
      <c r="E420" s="186"/>
      <c r="F420" s="186"/>
      <c r="G420" s="186"/>
      <c r="H420" s="266"/>
      <c r="I420" s="186"/>
    </row>
    <row r="421" spans="1:9" ht="12.75" customHeight="1" x14ac:dyDescent="0.25">
      <c r="A421" s="186"/>
      <c r="B421" s="189"/>
      <c r="C421" s="186"/>
      <c r="D421" s="186"/>
      <c r="E421" s="186"/>
      <c r="F421" s="186"/>
      <c r="G421" s="186"/>
      <c r="H421" s="266"/>
      <c r="I421" s="186"/>
    </row>
    <row r="422" spans="1:9" ht="12.75" customHeight="1" x14ac:dyDescent="0.25">
      <c r="A422" s="186"/>
      <c r="B422" s="189"/>
      <c r="C422" s="186"/>
      <c r="D422" s="186"/>
      <c r="E422" s="186"/>
      <c r="F422" s="186"/>
      <c r="G422" s="186"/>
      <c r="H422" s="266"/>
      <c r="I422" s="186"/>
    </row>
    <row r="423" spans="1:9" ht="12.75" customHeight="1" x14ac:dyDescent="0.25">
      <c r="A423" s="186"/>
      <c r="B423" s="189"/>
      <c r="C423" s="186"/>
      <c r="D423" s="186"/>
      <c r="E423" s="186"/>
      <c r="F423" s="186"/>
      <c r="G423" s="186"/>
      <c r="H423" s="266"/>
      <c r="I423" s="186"/>
    </row>
    <row r="424" spans="1:9" ht="12.75" customHeight="1" x14ac:dyDescent="0.25">
      <c r="A424" s="186"/>
      <c r="B424" s="189"/>
      <c r="C424" s="186"/>
      <c r="D424" s="186"/>
      <c r="E424" s="186"/>
      <c r="F424" s="186"/>
      <c r="G424" s="186"/>
      <c r="H424" s="266"/>
      <c r="I424" s="186"/>
    </row>
    <row r="425" spans="1:9" ht="12.75" customHeight="1" x14ac:dyDescent="0.25">
      <c r="A425" s="186"/>
      <c r="B425" s="189"/>
      <c r="C425" s="186"/>
      <c r="D425" s="186"/>
      <c r="E425" s="186"/>
      <c r="F425" s="186"/>
      <c r="G425" s="186"/>
      <c r="H425" s="266"/>
      <c r="I425" s="186"/>
    </row>
    <row r="426" spans="1:9" ht="12.75" customHeight="1" x14ac:dyDescent="0.25">
      <c r="A426" s="186"/>
      <c r="B426" s="189"/>
      <c r="C426" s="186"/>
      <c r="D426" s="186"/>
      <c r="E426" s="186"/>
      <c r="F426" s="186"/>
      <c r="G426" s="186"/>
      <c r="H426" s="266"/>
      <c r="I426" s="186"/>
    </row>
    <row r="427" spans="1:9" ht="12.75" customHeight="1" x14ac:dyDescent="0.25">
      <c r="A427" s="186"/>
      <c r="B427" s="189"/>
      <c r="C427" s="186"/>
      <c r="D427" s="186"/>
      <c r="E427" s="186"/>
      <c r="F427" s="186"/>
      <c r="G427" s="186"/>
      <c r="H427" s="266"/>
      <c r="I427" s="186"/>
    </row>
    <row r="428" spans="1:9" ht="12.75" customHeight="1" x14ac:dyDescent="0.25">
      <c r="A428" s="186"/>
      <c r="B428" s="189"/>
      <c r="C428" s="186"/>
      <c r="D428" s="186"/>
      <c r="E428" s="186"/>
      <c r="F428" s="186"/>
      <c r="G428" s="186"/>
      <c r="H428" s="266"/>
      <c r="I428" s="186"/>
    </row>
    <row r="429" spans="1:9" ht="12.75" customHeight="1" x14ac:dyDescent="0.25">
      <c r="A429" s="186"/>
      <c r="B429" s="189"/>
      <c r="C429" s="186"/>
      <c r="D429" s="186"/>
      <c r="E429" s="186"/>
      <c r="F429" s="186"/>
      <c r="G429" s="186"/>
      <c r="H429" s="266"/>
      <c r="I429" s="186"/>
    </row>
    <row r="430" spans="1:9" ht="12.75" customHeight="1" x14ac:dyDescent="0.25">
      <c r="A430" s="186"/>
      <c r="B430" s="189"/>
      <c r="C430" s="186"/>
      <c r="D430" s="186"/>
      <c r="E430" s="186"/>
      <c r="F430" s="186"/>
      <c r="G430" s="186"/>
      <c r="H430" s="266"/>
      <c r="I430" s="186"/>
    </row>
    <row r="431" spans="1:9" ht="12.75" customHeight="1" x14ac:dyDescent="0.25">
      <c r="A431" s="186"/>
      <c r="B431" s="189"/>
      <c r="C431" s="186"/>
      <c r="D431" s="186"/>
      <c r="E431" s="186"/>
      <c r="F431" s="186"/>
      <c r="G431" s="186"/>
      <c r="H431" s="266"/>
      <c r="I431" s="186"/>
    </row>
    <row r="432" spans="1:9" ht="12.75" customHeight="1" x14ac:dyDescent="0.25">
      <c r="A432" s="186"/>
      <c r="B432" s="189"/>
      <c r="C432" s="186"/>
      <c r="D432" s="186"/>
      <c r="E432" s="186"/>
      <c r="F432" s="186"/>
      <c r="G432" s="186"/>
      <c r="H432" s="266"/>
      <c r="I432" s="186"/>
    </row>
    <row r="433" spans="1:9" ht="12.75" customHeight="1" x14ac:dyDescent="0.25">
      <c r="A433" s="186"/>
      <c r="B433" s="189"/>
      <c r="C433" s="186"/>
      <c r="D433" s="186"/>
      <c r="E433" s="186"/>
      <c r="F433" s="186"/>
      <c r="G433" s="186"/>
      <c r="H433" s="266"/>
      <c r="I433" s="186"/>
    </row>
    <row r="434" spans="1:9" ht="12.75" customHeight="1" x14ac:dyDescent="0.25">
      <c r="A434" s="186"/>
      <c r="B434" s="189"/>
      <c r="C434" s="186"/>
      <c r="D434" s="186"/>
      <c r="E434" s="186"/>
      <c r="F434" s="186"/>
      <c r="G434" s="186"/>
      <c r="H434" s="266"/>
      <c r="I434" s="186"/>
    </row>
    <row r="435" spans="1:9" ht="12.75" customHeight="1" x14ac:dyDescent="0.25">
      <c r="A435" s="186"/>
      <c r="B435" s="189"/>
      <c r="C435" s="186"/>
      <c r="D435" s="186"/>
      <c r="E435" s="186"/>
      <c r="F435" s="186"/>
      <c r="G435" s="186"/>
      <c r="H435" s="266"/>
      <c r="I435" s="186"/>
    </row>
    <row r="436" spans="1:9" ht="12.75" customHeight="1" x14ac:dyDescent="0.25">
      <c r="A436" s="186"/>
      <c r="B436" s="189"/>
      <c r="C436" s="186"/>
      <c r="D436" s="186"/>
      <c r="E436" s="186"/>
      <c r="F436" s="186"/>
      <c r="G436" s="186"/>
      <c r="H436" s="266"/>
      <c r="I436" s="186"/>
    </row>
    <row r="437" spans="1:9" ht="12.75" customHeight="1" x14ac:dyDescent="0.25">
      <c r="A437" s="186"/>
      <c r="B437" s="189"/>
      <c r="C437" s="186"/>
      <c r="D437" s="186"/>
      <c r="E437" s="186"/>
      <c r="F437" s="186"/>
      <c r="G437" s="186"/>
      <c r="H437" s="266"/>
      <c r="I437" s="186"/>
    </row>
    <row r="438" spans="1:9" ht="12.75" customHeight="1" x14ac:dyDescent="0.25">
      <c r="A438" s="186"/>
      <c r="B438" s="189"/>
      <c r="C438" s="186"/>
      <c r="D438" s="186"/>
      <c r="E438" s="186"/>
      <c r="F438" s="186"/>
      <c r="G438" s="186"/>
      <c r="H438" s="266"/>
      <c r="I438" s="186"/>
    </row>
    <row r="439" spans="1:9" ht="12.75" customHeight="1" x14ac:dyDescent="0.25">
      <c r="A439" s="186"/>
      <c r="B439" s="189"/>
      <c r="C439" s="186"/>
      <c r="D439" s="186"/>
      <c r="E439" s="186"/>
      <c r="F439" s="186"/>
      <c r="G439" s="186"/>
      <c r="H439" s="266"/>
      <c r="I439" s="186"/>
    </row>
    <row r="440" spans="1:9" ht="12.75" customHeight="1" x14ac:dyDescent="0.25">
      <c r="A440" s="186"/>
      <c r="B440" s="189"/>
      <c r="C440" s="186"/>
      <c r="D440" s="186"/>
      <c r="E440" s="186"/>
      <c r="F440" s="186"/>
      <c r="G440" s="186"/>
      <c r="H440" s="266"/>
      <c r="I440" s="186"/>
    </row>
    <row r="441" spans="1:9" ht="12.75" customHeight="1" x14ac:dyDescent="0.25">
      <c r="A441" s="186"/>
      <c r="B441" s="189"/>
      <c r="C441" s="186"/>
      <c r="D441" s="186"/>
      <c r="E441" s="186"/>
      <c r="F441" s="186"/>
      <c r="G441" s="186"/>
      <c r="H441" s="266"/>
      <c r="I441" s="186"/>
    </row>
    <row r="442" spans="1:9" ht="12.75" customHeight="1" x14ac:dyDescent="0.25">
      <c r="A442" s="186"/>
      <c r="B442" s="189"/>
      <c r="C442" s="186"/>
      <c r="D442" s="186"/>
      <c r="E442" s="186"/>
      <c r="F442" s="186"/>
      <c r="G442" s="186"/>
      <c r="H442" s="266"/>
      <c r="I442" s="186"/>
    </row>
    <row r="443" spans="1:9" ht="12.75" customHeight="1" x14ac:dyDescent="0.25">
      <c r="A443" s="186"/>
      <c r="B443" s="189"/>
      <c r="C443" s="186"/>
      <c r="D443" s="186"/>
      <c r="E443" s="186"/>
      <c r="F443" s="186"/>
      <c r="G443" s="186"/>
      <c r="H443" s="266"/>
      <c r="I443" s="186"/>
    </row>
    <row r="444" spans="1:9" ht="12.75" customHeight="1" x14ac:dyDescent="0.25">
      <c r="A444" s="186"/>
      <c r="B444" s="189"/>
      <c r="C444" s="186"/>
      <c r="D444" s="186"/>
      <c r="E444" s="186"/>
      <c r="F444" s="186"/>
      <c r="G444" s="186"/>
      <c r="H444" s="266"/>
      <c r="I444" s="186"/>
    </row>
    <row r="445" spans="1:9" ht="12.75" customHeight="1" x14ac:dyDescent="0.25">
      <c r="A445" s="186"/>
      <c r="B445" s="189"/>
      <c r="C445" s="186"/>
      <c r="D445" s="186"/>
      <c r="E445" s="186"/>
      <c r="F445" s="186"/>
      <c r="G445" s="186"/>
      <c r="H445" s="266"/>
      <c r="I445" s="186"/>
    </row>
    <row r="446" spans="1:9" ht="12.75" customHeight="1" x14ac:dyDescent="0.25">
      <c r="A446" s="186"/>
      <c r="B446" s="189"/>
      <c r="C446" s="186"/>
      <c r="D446" s="186"/>
      <c r="E446" s="186"/>
      <c r="F446" s="186"/>
      <c r="G446" s="186"/>
      <c r="H446" s="266"/>
      <c r="I446" s="186"/>
    </row>
    <row r="447" spans="1:9" ht="12.75" customHeight="1" x14ac:dyDescent="0.25">
      <c r="A447" s="186"/>
      <c r="B447" s="189"/>
      <c r="C447" s="186"/>
      <c r="D447" s="186"/>
      <c r="E447" s="186"/>
      <c r="F447" s="186"/>
      <c r="G447" s="186"/>
      <c r="H447" s="266"/>
      <c r="I447" s="186"/>
    </row>
    <row r="448" spans="1:9" ht="12.75" customHeight="1" x14ac:dyDescent="0.25">
      <c r="A448" s="186"/>
      <c r="B448" s="189"/>
      <c r="C448" s="186"/>
      <c r="D448" s="186"/>
      <c r="E448" s="186"/>
      <c r="F448" s="186"/>
      <c r="G448" s="186"/>
      <c r="H448" s="266"/>
      <c r="I448" s="186"/>
    </row>
    <row r="449" spans="1:9" ht="12.75" customHeight="1" x14ac:dyDescent="0.25">
      <c r="A449" s="186"/>
      <c r="B449" s="189"/>
      <c r="C449" s="186"/>
      <c r="D449" s="186"/>
      <c r="E449" s="186"/>
      <c r="F449" s="186"/>
      <c r="G449" s="186"/>
      <c r="H449" s="266"/>
      <c r="I449" s="186"/>
    </row>
    <row r="450" spans="1:9" ht="12.75" customHeight="1" x14ac:dyDescent="0.25">
      <c r="A450" s="186"/>
      <c r="B450" s="189"/>
      <c r="C450" s="186"/>
      <c r="D450" s="186"/>
      <c r="E450" s="186"/>
      <c r="F450" s="186"/>
      <c r="G450" s="186"/>
      <c r="H450" s="266"/>
      <c r="I450" s="186"/>
    </row>
    <row r="451" spans="1:9" ht="12.75" customHeight="1" x14ac:dyDescent="0.25">
      <c r="A451" s="186"/>
      <c r="B451" s="189"/>
      <c r="C451" s="186"/>
      <c r="D451" s="186"/>
      <c r="E451" s="186"/>
      <c r="F451" s="186"/>
      <c r="G451" s="186"/>
      <c r="H451" s="266"/>
      <c r="I451" s="186"/>
    </row>
    <row r="452" spans="1:9" ht="12.75" customHeight="1" x14ac:dyDescent="0.25">
      <c r="A452" s="186"/>
      <c r="B452" s="189"/>
      <c r="C452" s="186"/>
      <c r="D452" s="186"/>
      <c r="E452" s="186"/>
      <c r="F452" s="186"/>
      <c r="G452" s="186"/>
      <c r="H452" s="266"/>
      <c r="I452" s="186"/>
    </row>
    <row r="453" spans="1:9" ht="12.75" customHeight="1" x14ac:dyDescent="0.25">
      <c r="A453" s="186"/>
      <c r="B453" s="189"/>
      <c r="C453" s="186"/>
      <c r="D453" s="186"/>
      <c r="E453" s="186"/>
      <c r="F453" s="186"/>
      <c r="G453" s="186"/>
      <c r="H453" s="266"/>
      <c r="I453" s="186"/>
    </row>
    <row r="454" spans="1:9" ht="12.75" customHeight="1" x14ac:dyDescent="0.25">
      <c r="A454" s="186"/>
      <c r="B454" s="189"/>
      <c r="C454" s="186"/>
      <c r="D454" s="186"/>
      <c r="E454" s="186"/>
      <c r="F454" s="186"/>
      <c r="G454" s="186"/>
      <c r="H454" s="266"/>
      <c r="I454" s="186"/>
    </row>
    <row r="455" spans="1:9" ht="12.75" customHeight="1" x14ac:dyDescent="0.25">
      <c r="A455" s="186"/>
      <c r="B455" s="189"/>
      <c r="C455" s="186"/>
      <c r="D455" s="186"/>
      <c r="E455" s="186"/>
      <c r="F455" s="186"/>
      <c r="G455" s="186"/>
      <c r="H455" s="266"/>
      <c r="I455" s="186"/>
    </row>
    <row r="456" spans="1:9" ht="12.75" customHeight="1" x14ac:dyDescent="0.25">
      <c r="A456" s="186"/>
      <c r="B456" s="189"/>
      <c r="C456" s="186"/>
      <c r="D456" s="186"/>
      <c r="E456" s="186"/>
      <c r="F456" s="186"/>
      <c r="G456" s="186"/>
      <c r="H456" s="266"/>
      <c r="I456" s="186"/>
    </row>
    <row r="457" spans="1:9" ht="12.75" customHeight="1" x14ac:dyDescent="0.25">
      <c r="A457" s="186"/>
      <c r="B457" s="189"/>
      <c r="C457" s="186"/>
      <c r="D457" s="186"/>
      <c r="E457" s="186"/>
      <c r="F457" s="186"/>
      <c r="G457" s="186"/>
      <c r="H457" s="266"/>
      <c r="I457" s="186"/>
    </row>
    <row r="458" spans="1:9" ht="12.75" customHeight="1" x14ac:dyDescent="0.25">
      <c r="A458" s="186"/>
      <c r="B458" s="189"/>
      <c r="C458" s="186"/>
      <c r="D458" s="186"/>
      <c r="E458" s="186"/>
      <c r="F458" s="186"/>
      <c r="G458" s="186"/>
      <c r="H458" s="266"/>
      <c r="I458" s="186"/>
    </row>
    <row r="459" spans="1:9" ht="12.75" customHeight="1" x14ac:dyDescent="0.25">
      <c r="A459" s="186"/>
      <c r="B459" s="189"/>
      <c r="C459" s="186"/>
      <c r="D459" s="186"/>
      <c r="E459" s="186"/>
      <c r="F459" s="186"/>
      <c r="G459" s="186"/>
      <c r="H459" s="266"/>
      <c r="I459" s="186"/>
    </row>
    <row r="460" spans="1:9" ht="12.75" customHeight="1" x14ac:dyDescent="0.25">
      <c r="A460" s="186"/>
      <c r="B460" s="189"/>
      <c r="C460" s="186"/>
      <c r="D460" s="186"/>
      <c r="E460" s="186"/>
      <c r="F460" s="186"/>
      <c r="G460" s="186"/>
      <c r="H460" s="266"/>
      <c r="I460" s="186"/>
    </row>
    <row r="461" spans="1:9" ht="12.75" customHeight="1" x14ac:dyDescent="0.25">
      <c r="A461" s="186"/>
      <c r="B461" s="189"/>
      <c r="C461" s="186"/>
      <c r="D461" s="186"/>
      <c r="E461" s="186"/>
      <c r="F461" s="186"/>
      <c r="G461" s="186"/>
      <c r="H461" s="266"/>
      <c r="I461" s="186"/>
    </row>
    <row r="462" spans="1:9" ht="12.75" customHeight="1" x14ac:dyDescent="0.25">
      <c r="A462" s="186"/>
      <c r="B462" s="189"/>
      <c r="C462" s="186"/>
      <c r="D462" s="186"/>
      <c r="E462" s="186"/>
      <c r="F462" s="186"/>
      <c r="G462" s="186"/>
      <c r="H462" s="266"/>
      <c r="I462" s="186"/>
    </row>
    <row r="463" spans="1:9" ht="12.75" customHeight="1" x14ac:dyDescent="0.25">
      <c r="A463" s="186"/>
      <c r="B463" s="189"/>
      <c r="C463" s="186"/>
      <c r="D463" s="186"/>
      <c r="E463" s="186"/>
      <c r="F463" s="186"/>
      <c r="G463" s="186"/>
      <c r="H463" s="266"/>
      <c r="I463" s="186"/>
    </row>
    <row r="464" spans="1:9" ht="12.75" customHeight="1" x14ac:dyDescent="0.25">
      <c r="A464" s="186"/>
      <c r="B464" s="189"/>
      <c r="C464" s="186"/>
      <c r="D464" s="186"/>
      <c r="E464" s="186"/>
      <c r="F464" s="186"/>
      <c r="G464" s="186"/>
      <c r="H464" s="266"/>
      <c r="I464" s="186"/>
    </row>
    <row r="465" spans="1:9" ht="12.75" customHeight="1" x14ac:dyDescent="0.25">
      <c r="A465" s="186"/>
      <c r="B465" s="189"/>
      <c r="C465" s="186"/>
      <c r="D465" s="186"/>
      <c r="E465" s="186"/>
      <c r="F465" s="186"/>
      <c r="G465" s="186"/>
      <c r="H465" s="266"/>
      <c r="I465" s="186"/>
    </row>
    <row r="466" spans="1:9" ht="12.75" customHeight="1" x14ac:dyDescent="0.25">
      <c r="A466" s="186"/>
      <c r="B466" s="189"/>
      <c r="C466" s="186"/>
      <c r="D466" s="186"/>
      <c r="E466" s="186"/>
      <c r="F466" s="186"/>
      <c r="G466" s="186"/>
      <c r="H466" s="266"/>
      <c r="I466" s="186"/>
    </row>
    <row r="467" spans="1:9" ht="12.75" customHeight="1" x14ac:dyDescent="0.25">
      <c r="A467" s="186"/>
      <c r="B467" s="189"/>
      <c r="C467" s="186"/>
      <c r="D467" s="186"/>
      <c r="E467" s="186"/>
      <c r="F467" s="186"/>
      <c r="G467" s="186"/>
      <c r="H467" s="266"/>
      <c r="I467" s="186"/>
    </row>
    <row r="468" spans="1:9" ht="12.75" customHeight="1" x14ac:dyDescent="0.25">
      <c r="A468" s="186"/>
      <c r="B468" s="189"/>
      <c r="C468" s="186"/>
      <c r="D468" s="186"/>
      <c r="E468" s="186"/>
      <c r="F468" s="186"/>
      <c r="G468" s="186"/>
      <c r="H468" s="266"/>
      <c r="I468" s="186"/>
    </row>
    <row r="469" spans="1:9" ht="12.75" customHeight="1" x14ac:dyDescent="0.25">
      <c r="A469" s="186"/>
      <c r="B469" s="189"/>
      <c r="C469" s="186"/>
      <c r="D469" s="186"/>
      <c r="E469" s="186"/>
      <c r="F469" s="186"/>
      <c r="G469" s="186"/>
      <c r="H469" s="266"/>
      <c r="I469" s="186"/>
    </row>
    <row r="470" spans="1:9" ht="12.75" customHeight="1" x14ac:dyDescent="0.25">
      <c r="A470" s="186"/>
      <c r="B470" s="189"/>
      <c r="C470" s="186"/>
      <c r="D470" s="186"/>
      <c r="E470" s="186"/>
      <c r="F470" s="186"/>
      <c r="G470" s="186"/>
      <c r="H470" s="266"/>
      <c r="I470" s="186"/>
    </row>
    <row r="471" spans="1:9" ht="12.75" customHeight="1" x14ac:dyDescent="0.25">
      <c r="A471" s="186"/>
      <c r="B471" s="189"/>
      <c r="C471" s="186"/>
      <c r="D471" s="186"/>
      <c r="E471" s="186"/>
      <c r="F471" s="186"/>
      <c r="G471" s="186"/>
      <c r="H471" s="266"/>
      <c r="I471" s="186"/>
    </row>
    <row r="472" spans="1:9" ht="12.75" customHeight="1" x14ac:dyDescent="0.25">
      <c r="A472" s="186"/>
      <c r="B472" s="189"/>
      <c r="C472" s="186"/>
      <c r="D472" s="186"/>
      <c r="E472" s="186"/>
      <c r="F472" s="186"/>
      <c r="G472" s="186"/>
      <c r="H472" s="266"/>
      <c r="I472" s="186"/>
    </row>
    <row r="473" spans="1:9" ht="12.75" customHeight="1" x14ac:dyDescent="0.25">
      <c r="A473" s="186"/>
      <c r="B473" s="189"/>
      <c r="C473" s="186"/>
      <c r="D473" s="186"/>
      <c r="E473" s="186"/>
      <c r="F473" s="186"/>
      <c r="G473" s="186"/>
      <c r="H473" s="266"/>
      <c r="I473" s="186"/>
    </row>
    <row r="474" spans="1:9" ht="12.75" customHeight="1" x14ac:dyDescent="0.25">
      <c r="A474" s="186"/>
      <c r="B474" s="189"/>
      <c r="C474" s="186"/>
      <c r="D474" s="186"/>
      <c r="E474" s="186"/>
      <c r="F474" s="186"/>
      <c r="G474" s="186"/>
      <c r="H474" s="266"/>
      <c r="I474" s="186"/>
    </row>
    <row r="475" spans="1:9" ht="12.75" customHeight="1" x14ac:dyDescent="0.25">
      <c r="A475" s="186"/>
      <c r="B475" s="189"/>
      <c r="C475" s="186"/>
      <c r="D475" s="186"/>
      <c r="E475" s="186"/>
      <c r="F475" s="186"/>
      <c r="G475" s="186"/>
      <c r="H475" s="266"/>
      <c r="I475" s="186"/>
    </row>
    <row r="476" spans="1:9" ht="12.75" customHeight="1" x14ac:dyDescent="0.25">
      <c r="A476" s="186"/>
      <c r="B476" s="189"/>
      <c r="C476" s="186"/>
      <c r="D476" s="186"/>
      <c r="E476" s="186"/>
      <c r="F476" s="186"/>
      <c r="G476" s="186"/>
      <c r="H476" s="266"/>
      <c r="I476" s="186"/>
    </row>
    <row r="477" spans="1:9" ht="12.75" customHeight="1" x14ac:dyDescent="0.25">
      <c r="A477" s="186"/>
      <c r="B477" s="189"/>
      <c r="C477" s="186"/>
      <c r="D477" s="186"/>
      <c r="E477" s="186"/>
      <c r="F477" s="186"/>
      <c r="G477" s="186"/>
      <c r="H477" s="266"/>
      <c r="I477" s="186"/>
    </row>
    <row r="478" spans="1:9" ht="12.75" customHeight="1" x14ac:dyDescent="0.25">
      <c r="A478" s="186"/>
      <c r="B478" s="189"/>
      <c r="C478" s="186"/>
      <c r="D478" s="186"/>
      <c r="E478" s="186"/>
      <c r="F478" s="186"/>
      <c r="G478" s="186"/>
      <c r="H478" s="266"/>
      <c r="I478" s="186"/>
    </row>
    <row r="479" spans="1:9" ht="12.75" customHeight="1" x14ac:dyDescent="0.25">
      <c r="A479" s="186"/>
      <c r="B479" s="189"/>
      <c r="C479" s="186"/>
      <c r="D479" s="186"/>
      <c r="E479" s="186"/>
      <c r="F479" s="186"/>
      <c r="G479" s="186"/>
      <c r="H479" s="266"/>
      <c r="I479" s="186"/>
    </row>
    <row r="480" spans="1:9" ht="12.75" customHeight="1" x14ac:dyDescent="0.25">
      <c r="A480" s="186"/>
      <c r="B480" s="189"/>
      <c r="C480" s="186"/>
      <c r="D480" s="186"/>
      <c r="E480" s="186"/>
      <c r="F480" s="186"/>
      <c r="G480" s="186"/>
      <c r="H480" s="266"/>
      <c r="I480" s="186"/>
    </row>
    <row r="481" spans="1:9" ht="12.75" customHeight="1" x14ac:dyDescent="0.25">
      <c r="A481" s="186"/>
      <c r="B481" s="189"/>
      <c r="C481" s="186"/>
      <c r="D481" s="186"/>
      <c r="E481" s="186"/>
      <c r="F481" s="186"/>
      <c r="G481" s="186"/>
      <c r="H481" s="266"/>
      <c r="I481" s="186"/>
    </row>
    <row r="482" spans="1:9" ht="12.75" customHeight="1" x14ac:dyDescent="0.25">
      <c r="A482" s="186"/>
      <c r="B482" s="189"/>
      <c r="C482" s="186"/>
      <c r="D482" s="186"/>
      <c r="E482" s="186"/>
      <c r="F482" s="186"/>
      <c r="G482" s="186"/>
      <c r="H482" s="266"/>
      <c r="I482" s="186"/>
    </row>
    <row r="483" spans="1:9" ht="12.75" customHeight="1" x14ac:dyDescent="0.25">
      <c r="A483" s="186"/>
      <c r="B483" s="189"/>
      <c r="C483" s="186"/>
      <c r="D483" s="186"/>
      <c r="E483" s="186"/>
      <c r="F483" s="186"/>
      <c r="G483" s="186"/>
      <c r="H483" s="266"/>
      <c r="I483" s="186"/>
    </row>
    <row r="484" spans="1:9" ht="12.75" customHeight="1" x14ac:dyDescent="0.25">
      <c r="A484" s="186"/>
      <c r="B484" s="189"/>
      <c r="C484" s="186"/>
      <c r="D484" s="186"/>
      <c r="E484" s="186"/>
      <c r="F484" s="186"/>
      <c r="G484" s="186"/>
      <c r="H484" s="266"/>
      <c r="I484" s="186"/>
    </row>
    <row r="485" spans="1:9" ht="12.75" customHeight="1" x14ac:dyDescent="0.25">
      <c r="A485" s="186"/>
      <c r="B485" s="189"/>
      <c r="C485" s="186"/>
      <c r="D485" s="186"/>
      <c r="E485" s="186"/>
      <c r="F485" s="186"/>
      <c r="G485" s="186"/>
      <c r="H485" s="266"/>
      <c r="I485" s="186"/>
    </row>
    <row r="486" spans="1:9" ht="12.75" customHeight="1" x14ac:dyDescent="0.25">
      <c r="A486" s="186"/>
      <c r="B486" s="189"/>
      <c r="C486" s="186"/>
      <c r="D486" s="186"/>
      <c r="E486" s="186"/>
      <c r="F486" s="186"/>
      <c r="G486" s="186"/>
      <c r="H486" s="266"/>
      <c r="I486" s="186"/>
    </row>
    <row r="487" spans="1:9" ht="12.75" customHeight="1" x14ac:dyDescent="0.25">
      <c r="A487" s="186"/>
      <c r="B487" s="189"/>
      <c r="C487" s="186"/>
      <c r="D487" s="186"/>
      <c r="E487" s="186"/>
      <c r="F487" s="186"/>
      <c r="G487" s="186"/>
      <c r="H487" s="266"/>
      <c r="I487" s="186"/>
    </row>
    <row r="488" spans="1:9" ht="12.75" customHeight="1" x14ac:dyDescent="0.25">
      <c r="A488" s="186"/>
      <c r="B488" s="189"/>
      <c r="C488" s="186"/>
      <c r="D488" s="186"/>
      <c r="E488" s="186"/>
      <c r="F488" s="186"/>
      <c r="G488" s="186"/>
      <c r="H488" s="266"/>
      <c r="I488" s="186"/>
    </row>
    <row r="489" spans="1:9" ht="12.75" customHeight="1" x14ac:dyDescent="0.25">
      <c r="A489" s="186"/>
      <c r="B489" s="189"/>
      <c r="C489" s="186"/>
      <c r="D489" s="186"/>
      <c r="E489" s="186"/>
      <c r="F489" s="186"/>
      <c r="G489" s="186"/>
      <c r="H489" s="266"/>
      <c r="I489" s="186"/>
    </row>
    <row r="490" spans="1:9" ht="12.75" customHeight="1" x14ac:dyDescent="0.25">
      <c r="A490" s="186"/>
      <c r="B490" s="189"/>
      <c r="C490" s="186"/>
      <c r="D490" s="186"/>
      <c r="E490" s="186"/>
      <c r="F490" s="186"/>
      <c r="G490" s="186"/>
      <c r="H490" s="266"/>
      <c r="I490" s="186"/>
    </row>
    <row r="491" spans="1:9" ht="12.75" customHeight="1" x14ac:dyDescent="0.25">
      <c r="A491" s="186"/>
      <c r="B491" s="189"/>
      <c r="C491" s="186"/>
      <c r="D491" s="186"/>
      <c r="E491" s="186"/>
      <c r="F491" s="186"/>
      <c r="G491" s="186"/>
      <c r="H491" s="266"/>
      <c r="I491" s="186"/>
    </row>
    <row r="492" spans="1:9" ht="12.75" customHeight="1" x14ac:dyDescent="0.25">
      <c r="A492" s="186"/>
      <c r="B492" s="189"/>
      <c r="C492" s="186"/>
      <c r="D492" s="186"/>
      <c r="E492" s="186"/>
      <c r="F492" s="186"/>
      <c r="G492" s="186"/>
      <c r="H492" s="266"/>
      <c r="I492" s="186"/>
    </row>
    <row r="493" spans="1:9" ht="12.75" customHeight="1" x14ac:dyDescent="0.25">
      <c r="A493" s="186"/>
      <c r="B493" s="189"/>
      <c r="C493" s="186"/>
      <c r="D493" s="186"/>
      <c r="E493" s="186"/>
      <c r="F493" s="186"/>
      <c r="G493" s="186"/>
      <c r="H493" s="266"/>
      <c r="I493" s="186"/>
    </row>
    <row r="494" spans="1:9" ht="12.75" customHeight="1" x14ac:dyDescent="0.25">
      <c r="A494" s="186"/>
      <c r="B494" s="189"/>
      <c r="C494" s="186"/>
      <c r="D494" s="186"/>
      <c r="E494" s="186"/>
      <c r="F494" s="186"/>
      <c r="G494" s="186"/>
      <c r="H494" s="266"/>
      <c r="I494" s="186"/>
    </row>
    <row r="495" spans="1:9" ht="12.75" customHeight="1" x14ac:dyDescent="0.25">
      <c r="A495" s="186"/>
      <c r="B495" s="189"/>
      <c r="C495" s="186"/>
      <c r="D495" s="186"/>
      <c r="E495" s="186"/>
      <c r="F495" s="186"/>
      <c r="G495" s="186"/>
      <c r="H495" s="266"/>
      <c r="I495" s="186"/>
    </row>
    <row r="496" spans="1:9" ht="12.75" customHeight="1" x14ac:dyDescent="0.25">
      <c r="A496" s="186"/>
      <c r="B496" s="189"/>
      <c r="C496" s="186"/>
      <c r="D496" s="186"/>
      <c r="E496" s="186"/>
      <c r="F496" s="186"/>
      <c r="G496" s="186"/>
      <c r="H496" s="266"/>
      <c r="I496" s="186"/>
    </row>
    <row r="497" spans="1:9" ht="12.75" customHeight="1" x14ac:dyDescent="0.25">
      <c r="A497" s="186"/>
      <c r="B497" s="189"/>
      <c r="C497" s="186"/>
      <c r="D497" s="186"/>
      <c r="E497" s="186"/>
      <c r="F497" s="186"/>
      <c r="G497" s="186"/>
      <c r="H497" s="266"/>
      <c r="I497" s="186"/>
    </row>
    <row r="498" spans="1:9" ht="12.75" customHeight="1" x14ac:dyDescent="0.25">
      <c r="A498" s="186"/>
      <c r="B498" s="189"/>
      <c r="C498" s="186"/>
      <c r="D498" s="186"/>
      <c r="E498" s="186"/>
      <c r="F498" s="186"/>
      <c r="G498" s="186"/>
      <c r="H498" s="266"/>
      <c r="I498" s="186"/>
    </row>
    <row r="499" spans="1:9" ht="12.75" customHeight="1" x14ac:dyDescent="0.25">
      <c r="A499" s="186"/>
      <c r="B499" s="189"/>
      <c r="C499" s="186"/>
      <c r="D499" s="186"/>
      <c r="E499" s="186"/>
      <c r="F499" s="186"/>
      <c r="G499" s="186"/>
      <c r="H499" s="266"/>
      <c r="I499" s="186"/>
    </row>
    <row r="500" spans="1:9" ht="12.75" customHeight="1" x14ac:dyDescent="0.25">
      <c r="A500" s="186"/>
      <c r="B500" s="189"/>
      <c r="C500" s="186"/>
      <c r="D500" s="186"/>
      <c r="E500" s="186"/>
      <c r="F500" s="186"/>
      <c r="G500" s="186"/>
      <c r="H500" s="266"/>
      <c r="I500" s="186"/>
    </row>
    <row r="501" spans="1:9" ht="12.75" customHeight="1" x14ac:dyDescent="0.25">
      <c r="A501" s="186"/>
      <c r="B501" s="189"/>
      <c r="C501" s="186"/>
      <c r="D501" s="186"/>
      <c r="E501" s="186"/>
      <c r="F501" s="186"/>
      <c r="G501" s="186"/>
      <c r="H501" s="266"/>
      <c r="I501" s="186"/>
    </row>
    <row r="502" spans="1:9" ht="12.75" customHeight="1" x14ac:dyDescent="0.25">
      <c r="A502" s="186"/>
      <c r="B502" s="189"/>
      <c r="C502" s="186"/>
      <c r="D502" s="186"/>
      <c r="E502" s="186"/>
      <c r="F502" s="186"/>
      <c r="G502" s="186"/>
      <c r="H502" s="266"/>
      <c r="I502" s="186"/>
    </row>
    <row r="503" spans="1:9" ht="12.75" customHeight="1" x14ac:dyDescent="0.25">
      <c r="A503" s="186"/>
      <c r="B503" s="189"/>
      <c r="C503" s="186"/>
      <c r="D503" s="186"/>
      <c r="E503" s="186"/>
      <c r="F503" s="186"/>
      <c r="G503" s="186"/>
      <c r="H503" s="266"/>
      <c r="I503" s="186"/>
    </row>
    <row r="504" spans="1:9" ht="12.75" customHeight="1" x14ac:dyDescent="0.25">
      <c r="A504" s="186"/>
      <c r="B504" s="189"/>
      <c r="C504" s="186"/>
      <c r="D504" s="186"/>
      <c r="E504" s="186"/>
      <c r="F504" s="186"/>
      <c r="G504" s="186"/>
      <c r="H504" s="266"/>
      <c r="I504" s="186"/>
    </row>
    <row r="505" spans="1:9" ht="12.75" customHeight="1" x14ac:dyDescent="0.25">
      <c r="A505" s="186"/>
      <c r="B505" s="189"/>
      <c r="C505" s="186"/>
      <c r="D505" s="186"/>
      <c r="E505" s="186"/>
      <c r="F505" s="186"/>
      <c r="G505" s="186"/>
      <c r="H505" s="266"/>
      <c r="I505" s="186"/>
    </row>
    <row r="506" spans="1:9" ht="12.75" customHeight="1" x14ac:dyDescent="0.25">
      <c r="A506" s="186"/>
      <c r="B506" s="189"/>
      <c r="C506" s="186"/>
      <c r="D506" s="186"/>
      <c r="E506" s="186"/>
      <c r="F506" s="186"/>
      <c r="G506" s="186"/>
      <c r="H506" s="266"/>
      <c r="I506" s="186"/>
    </row>
    <row r="507" spans="1:9" ht="12.75" customHeight="1" x14ac:dyDescent="0.25">
      <c r="A507" s="186"/>
      <c r="B507" s="189"/>
      <c r="C507" s="186"/>
      <c r="D507" s="186"/>
      <c r="E507" s="186"/>
      <c r="F507" s="186"/>
      <c r="G507" s="186"/>
      <c r="H507" s="266"/>
      <c r="I507" s="186"/>
    </row>
    <row r="508" spans="1:9" ht="12.75" customHeight="1" x14ac:dyDescent="0.25">
      <c r="A508" s="186"/>
      <c r="B508" s="189"/>
      <c r="C508" s="186"/>
      <c r="D508" s="186"/>
      <c r="E508" s="186"/>
      <c r="F508" s="186"/>
      <c r="G508" s="186"/>
      <c r="H508" s="266"/>
      <c r="I508" s="186"/>
    </row>
    <row r="509" spans="1:9" ht="12.75" customHeight="1" x14ac:dyDescent="0.25">
      <c r="A509" s="186"/>
      <c r="B509" s="189"/>
      <c r="C509" s="186"/>
      <c r="D509" s="186"/>
      <c r="E509" s="186"/>
      <c r="F509" s="186"/>
      <c r="G509" s="186"/>
      <c r="H509" s="266"/>
      <c r="I509" s="186"/>
    </row>
    <row r="510" spans="1:9" ht="12.75" customHeight="1" x14ac:dyDescent="0.25">
      <c r="A510" s="186"/>
      <c r="B510" s="189"/>
      <c r="C510" s="186"/>
      <c r="D510" s="186"/>
      <c r="E510" s="186"/>
      <c r="F510" s="186"/>
      <c r="G510" s="186"/>
      <c r="H510" s="266"/>
      <c r="I510" s="186"/>
    </row>
    <row r="511" spans="1:9" ht="12.75" customHeight="1" x14ac:dyDescent="0.25">
      <c r="A511" s="186"/>
      <c r="B511" s="189"/>
      <c r="C511" s="186"/>
      <c r="D511" s="186"/>
      <c r="E511" s="186"/>
      <c r="F511" s="186"/>
      <c r="G511" s="186"/>
      <c r="H511" s="266"/>
      <c r="I511" s="186"/>
    </row>
    <row r="512" spans="1:9" ht="12.75" customHeight="1" x14ac:dyDescent="0.25">
      <c r="A512" s="186"/>
      <c r="B512" s="189"/>
      <c r="C512" s="186"/>
      <c r="D512" s="186"/>
      <c r="E512" s="186"/>
      <c r="F512" s="186"/>
      <c r="G512" s="186"/>
      <c r="H512" s="266"/>
      <c r="I512" s="186"/>
    </row>
    <row r="513" spans="1:9" ht="12.75" customHeight="1" x14ac:dyDescent="0.25">
      <c r="A513" s="186"/>
      <c r="B513" s="189"/>
      <c r="C513" s="186"/>
      <c r="D513" s="186"/>
      <c r="E513" s="186"/>
      <c r="F513" s="186"/>
      <c r="G513" s="186"/>
      <c r="H513" s="266"/>
      <c r="I513" s="186"/>
    </row>
    <row r="514" spans="1:9" ht="12.75" customHeight="1" x14ac:dyDescent="0.25">
      <c r="A514" s="186"/>
      <c r="B514" s="189"/>
      <c r="C514" s="186"/>
      <c r="D514" s="186"/>
      <c r="E514" s="186"/>
      <c r="F514" s="186"/>
      <c r="G514" s="186"/>
      <c r="H514" s="266"/>
      <c r="I514" s="186"/>
    </row>
    <row r="515" spans="1:9" ht="12.75" customHeight="1" x14ac:dyDescent="0.25">
      <c r="A515" s="186"/>
      <c r="B515" s="189"/>
      <c r="C515" s="186"/>
      <c r="D515" s="186"/>
      <c r="E515" s="186"/>
      <c r="F515" s="186"/>
      <c r="G515" s="186"/>
      <c r="H515" s="266"/>
      <c r="I515" s="186"/>
    </row>
    <row r="516" spans="1:9" ht="12.75" customHeight="1" x14ac:dyDescent="0.25">
      <c r="A516" s="186"/>
      <c r="B516" s="189"/>
      <c r="C516" s="186"/>
      <c r="D516" s="186"/>
      <c r="E516" s="186"/>
      <c r="F516" s="186"/>
      <c r="G516" s="186"/>
      <c r="H516" s="266"/>
      <c r="I516" s="186"/>
    </row>
    <row r="517" spans="1:9" ht="12.75" customHeight="1" x14ac:dyDescent="0.25">
      <c r="A517" s="186"/>
      <c r="B517" s="189"/>
      <c r="C517" s="186"/>
      <c r="D517" s="186"/>
      <c r="E517" s="186"/>
      <c r="F517" s="186"/>
      <c r="G517" s="186"/>
      <c r="H517" s="266"/>
      <c r="I517" s="186"/>
    </row>
    <row r="518" spans="1:9" ht="12.75" customHeight="1" x14ac:dyDescent="0.25">
      <c r="A518" s="186"/>
      <c r="B518" s="189"/>
      <c r="C518" s="186"/>
      <c r="D518" s="186"/>
      <c r="E518" s="186"/>
      <c r="F518" s="186"/>
      <c r="G518" s="186"/>
      <c r="H518" s="266"/>
      <c r="I518" s="186"/>
    </row>
    <row r="519" spans="1:9" ht="12.75" customHeight="1" x14ac:dyDescent="0.25">
      <c r="A519" s="186"/>
      <c r="B519" s="189"/>
      <c r="C519" s="186"/>
      <c r="D519" s="186"/>
      <c r="E519" s="186"/>
      <c r="F519" s="186"/>
      <c r="G519" s="186"/>
      <c r="H519" s="266"/>
      <c r="I519" s="186"/>
    </row>
    <row r="520" spans="1:9" ht="12.75" customHeight="1" x14ac:dyDescent="0.25">
      <c r="A520" s="186"/>
      <c r="B520" s="189"/>
      <c r="C520" s="186"/>
      <c r="D520" s="186"/>
      <c r="E520" s="186"/>
      <c r="F520" s="186"/>
      <c r="G520" s="186"/>
      <c r="H520" s="266"/>
      <c r="I520" s="186"/>
    </row>
    <row r="521" spans="1:9" ht="12.75" customHeight="1" x14ac:dyDescent="0.25">
      <c r="A521" s="186"/>
      <c r="B521" s="189"/>
      <c r="C521" s="186"/>
      <c r="D521" s="186"/>
      <c r="E521" s="186"/>
      <c r="F521" s="186"/>
      <c r="G521" s="186"/>
      <c r="H521" s="266"/>
      <c r="I521" s="186"/>
    </row>
    <row r="522" spans="1:9" ht="12.75" customHeight="1" x14ac:dyDescent="0.25">
      <c r="A522" s="186"/>
      <c r="B522" s="189"/>
      <c r="C522" s="186"/>
      <c r="D522" s="186"/>
      <c r="E522" s="186"/>
      <c r="F522" s="186"/>
      <c r="G522" s="186"/>
      <c r="H522" s="266"/>
      <c r="I522" s="186"/>
    </row>
    <row r="523" spans="1:9" ht="12.75" customHeight="1" x14ac:dyDescent="0.25">
      <c r="A523" s="186"/>
      <c r="B523" s="189"/>
      <c r="C523" s="186"/>
      <c r="D523" s="186"/>
      <c r="E523" s="186"/>
      <c r="F523" s="186"/>
      <c r="G523" s="186"/>
      <c r="H523" s="266"/>
      <c r="I523" s="186"/>
    </row>
    <row r="524" spans="1:9" ht="12.75" customHeight="1" x14ac:dyDescent="0.25">
      <c r="A524" s="186"/>
      <c r="B524" s="189"/>
      <c r="C524" s="186"/>
      <c r="D524" s="186"/>
      <c r="E524" s="186"/>
      <c r="F524" s="186"/>
      <c r="G524" s="186"/>
      <c r="H524" s="266"/>
      <c r="I524" s="186"/>
    </row>
    <row r="525" spans="1:9" ht="12.75" customHeight="1" x14ac:dyDescent="0.25">
      <c r="A525" s="186"/>
      <c r="B525" s="189"/>
      <c r="C525" s="186"/>
      <c r="D525" s="186"/>
      <c r="E525" s="186"/>
      <c r="F525" s="186"/>
      <c r="G525" s="186"/>
      <c r="H525" s="266"/>
      <c r="I525" s="186"/>
    </row>
    <row r="526" spans="1:9" ht="12.75" customHeight="1" x14ac:dyDescent="0.25">
      <c r="A526" s="186"/>
      <c r="B526" s="189"/>
      <c r="C526" s="186"/>
      <c r="D526" s="186"/>
      <c r="E526" s="186"/>
      <c r="F526" s="186"/>
      <c r="G526" s="186"/>
      <c r="H526" s="266"/>
      <c r="I526" s="186"/>
    </row>
    <row r="527" spans="1:9" ht="12.75" customHeight="1" x14ac:dyDescent="0.25">
      <c r="A527" s="186"/>
      <c r="B527" s="189"/>
      <c r="C527" s="186"/>
      <c r="D527" s="186"/>
      <c r="E527" s="186"/>
      <c r="F527" s="186"/>
      <c r="G527" s="186"/>
      <c r="H527" s="266"/>
      <c r="I527" s="186"/>
    </row>
    <row r="528" spans="1:9" ht="12.75" customHeight="1" x14ac:dyDescent="0.25">
      <c r="A528" s="186"/>
      <c r="B528" s="189"/>
      <c r="C528" s="186"/>
      <c r="D528" s="186"/>
      <c r="E528" s="186"/>
      <c r="F528" s="186"/>
      <c r="G528" s="186"/>
      <c r="H528" s="266"/>
      <c r="I528" s="186"/>
    </row>
    <row r="529" spans="1:9" ht="12.75" customHeight="1" x14ac:dyDescent="0.25">
      <c r="A529" s="186"/>
      <c r="B529" s="189"/>
      <c r="C529" s="186"/>
      <c r="D529" s="186"/>
      <c r="E529" s="186"/>
      <c r="F529" s="186"/>
      <c r="G529" s="186"/>
      <c r="H529" s="266"/>
      <c r="I529" s="186"/>
    </row>
    <row r="530" spans="1:9" ht="12.75" customHeight="1" x14ac:dyDescent="0.25">
      <c r="A530" s="186"/>
      <c r="B530" s="189"/>
      <c r="C530" s="186"/>
      <c r="D530" s="186"/>
      <c r="E530" s="186"/>
      <c r="F530" s="186"/>
      <c r="G530" s="186"/>
      <c r="H530" s="266"/>
      <c r="I530" s="186"/>
    </row>
    <row r="531" spans="1:9" ht="12.75" customHeight="1" x14ac:dyDescent="0.25">
      <c r="A531" s="186"/>
      <c r="B531" s="189"/>
      <c r="C531" s="186"/>
      <c r="D531" s="186"/>
      <c r="E531" s="186"/>
      <c r="F531" s="186"/>
      <c r="G531" s="186"/>
      <c r="H531" s="266"/>
      <c r="I531" s="186"/>
    </row>
    <row r="532" spans="1:9" ht="12.75" customHeight="1" x14ac:dyDescent="0.25">
      <c r="A532" s="186"/>
      <c r="B532" s="189"/>
      <c r="C532" s="186"/>
      <c r="D532" s="186"/>
      <c r="E532" s="186"/>
      <c r="F532" s="186"/>
      <c r="G532" s="186"/>
      <c r="H532" s="266"/>
      <c r="I532" s="186"/>
    </row>
    <row r="533" spans="1:9" ht="12.75" customHeight="1" x14ac:dyDescent="0.25">
      <c r="A533" s="186"/>
      <c r="B533" s="189"/>
      <c r="C533" s="186"/>
      <c r="D533" s="186"/>
      <c r="E533" s="186"/>
      <c r="F533" s="186"/>
      <c r="G533" s="186"/>
      <c r="H533" s="266"/>
      <c r="I533" s="186"/>
    </row>
    <row r="534" spans="1:9" ht="12.75" customHeight="1" x14ac:dyDescent="0.25">
      <c r="A534" s="186"/>
      <c r="B534" s="189"/>
      <c r="C534" s="186"/>
      <c r="D534" s="186"/>
      <c r="E534" s="186"/>
      <c r="F534" s="186"/>
      <c r="G534" s="186"/>
      <c r="H534" s="266"/>
      <c r="I534" s="186"/>
    </row>
    <row r="535" spans="1:9" ht="12.75" customHeight="1" x14ac:dyDescent="0.25">
      <c r="A535" s="186"/>
      <c r="B535" s="189"/>
      <c r="C535" s="186"/>
      <c r="D535" s="186"/>
      <c r="E535" s="186"/>
      <c r="F535" s="186"/>
      <c r="G535" s="186"/>
      <c r="H535" s="266"/>
      <c r="I535" s="186"/>
    </row>
    <row r="536" spans="1:9" ht="12.75" customHeight="1" x14ac:dyDescent="0.25">
      <c r="A536" s="186"/>
      <c r="B536" s="189"/>
      <c r="C536" s="186"/>
      <c r="D536" s="186"/>
      <c r="E536" s="186"/>
      <c r="F536" s="186"/>
      <c r="G536" s="186"/>
      <c r="H536" s="266"/>
      <c r="I536" s="186"/>
    </row>
    <row r="537" spans="1:9" ht="12.75" customHeight="1" x14ac:dyDescent="0.25">
      <c r="A537" s="186"/>
      <c r="B537" s="189"/>
      <c r="C537" s="186"/>
      <c r="D537" s="186"/>
      <c r="E537" s="186"/>
      <c r="F537" s="186"/>
      <c r="G537" s="186"/>
      <c r="H537" s="266"/>
      <c r="I537" s="186"/>
    </row>
    <row r="538" spans="1:9" ht="12.75" customHeight="1" x14ac:dyDescent="0.25">
      <c r="A538" s="186"/>
      <c r="B538" s="189"/>
      <c r="C538" s="186"/>
      <c r="D538" s="186"/>
      <c r="E538" s="186"/>
      <c r="F538" s="186"/>
      <c r="G538" s="186"/>
      <c r="H538" s="266"/>
      <c r="I538" s="186"/>
    </row>
    <row r="539" spans="1:9" ht="12.75" customHeight="1" x14ac:dyDescent="0.25">
      <c r="A539" s="186"/>
      <c r="B539" s="189"/>
      <c r="C539" s="186"/>
      <c r="D539" s="186"/>
      <c r="E539" s="186"/>
      <c r="F539" s="186"/>
      <c r="G539" s="186"/>
      <c r="H539" s="266"/>
      <c r="I539" s="186"/>
    </row>
    <row r="540" spans="1:9" ht="12.75" customHeight="1" x14ac:dyDescent="0.25">
      <c r="A540" s="186"/>
      <c r="B540" s="189"/>
      <c r="C540" s="186"/>
      <c r="D540" s="186"/>
      <c r="E540" s="186"/>
      <c r="F540" s="186"/>
      <c r="G540" s="186"/>
      <c r="H540" s="266"/>
      <c r="I540" s="186"/>
    </row>
    <row r="541" spans="1:9" ht="12.75" customHeight="1" x14ac:dyDescent="0.25">
      <c r="A541" s="186"/>
      <c r="B541" s="189"/>
      <c r="C541" s="186"/>
      <c r="D541" s="186"/>
      <c r="E541" s="186"/>
      <c r="F541" s="186"/>
      <c r="G541" s="186"/>
      <c r="H541" s="266"/>
      <c r="I541" s="186"/>
    </row>
    <row r="542" spans="1:9" ht="12.75" customHeight="1" x14ac:dyDescent="0.25">
      <c r="A542" s="186"/>
      <c r="B542" s="189"/>
      <c r="C542" s="186"/>
      <c r="D542" s="186"/>
      <c r="E542" s="186"/>
      <c r="F542" s="186"/>
      <c r="G542" s="186"/>
      <c r="H542" s="266"/>
      <c r="I542" s="186"/>
    </row>
    <row r="543" spans="1:9" ht="12.75" customHeight="1" x14ac:dyDescent="0.25">
      <c r="A543" s="186"/>
      <c r="B543" s="189"/>
      <c r="C543" s="186"/>
      <c r="D543" s="186"/>
      <c r="E543" s="186"/>
      <c r="F543" s="186"/>
      <c r="G543" s="186"/>
      <c r="H543" s="266"/>
      <c r="I543" s="186"/>
    </row>
    <row r="544" spans="1:9" ht="12.75" customHeight="1" x14ac:dyDescent="0.25">
      <c r="A544" s="186"/>
      <c r="B544" s="189"/>
      <c r="C544" s="186"/>
      <c r="D544" s="186"/>
      <c r="E544" s="186"/>
      <c r="F544" s="186"/>
      <c r="G544" s="186"/>
      <c r="H544" s="266"/>
      <c r="I544" s="186"/>
    </row>
    <row r="545" spans="1:9" ht="12.75" customHeight="1" x14ac:dyDescent="0.25">
      <c r="A545" s="186"/>
      <c r="B545" s="189"/>
      <c r="C545" s="186"/>
      <c r="D545" s="186"/>
      <c r="E545" s="186"/>
      <c r="F545" s="186"/>
      <c r="G545" s="186"/>
      <c r="H545" s="266"/>
      <c r="I545" s="186"/>
    </row>
    <row r="546" spans="1:9" ht="12.75" customHeight="1" x14ac:dyDescent="0.25">
      <c r="A546" s="186"/>
      <c r="B546" s="189"/>
      <c r="C546" s="186"/>
      <c r="D546" s="186"/>
      <c r="E546" s="186"/>
      <c r="F546" s="186"/>
      <c r="G546" s="186"/>
      <c r="H546" s="266"/>
      <c r="I546" s="186"/>
    </row>
    <row r="547" spans="1:9" ht="12.75" customHeight="1" x14ac:dyDescent="0.25">
      <c r="A547" s="186"/>
      <c r="B547" s="189"/>
      <c r="C547" s="186"/>
      <c r="D547" s="186"/>
      <c r="E547" s="186"/>
      <c r="F547" s="186"/>
      <c r="G547" s="186"/>
      <c r="H547" s="266"/>
      <c r="I547" s="186"/>
    </row>
    <row r="548" spans="1:9" ht="12.75" customHeight="1" x14ac:dyDescent="0.25">
      <c r="A548" s="186"/>
      <c r="B548" s="189"/>
      <c r="C548" s="186"/>
      <c r="D548" s="186"/>
      <c r="E548" s="186"/>
      <c r="F548" s="186"/>
      <c r="G548" s="186"/>
      <c r="H548" s="266"/>
      <c r="I548" s="186"/>
    </row>
    <row r="549" spans="1:9" ht="12.75" customHeight="1" x14ac:dyDescent="0.25">
      <c r="A549" s="186"/>
      <c r="B549" s="189"/>
      <c r="C549" s="186"/>
      <c r="D549" s="186"/>
      <c r="E549" s="186"/>
      <c r="F549" s="186"/>
      <c r="G549" s="186"/>
      <c r="H549" s="266"/>
      <c r="I549" s="186"/>
    </row>
    <row r="550" spans="1:9" ht="12.75" customHeight="1" x14ac:dyDescent="0.25">
      <c r="A550" s="186"/>
      <c r="B550" s="189"/>
      <c r="C550" s="186"/>
      <c r="D550" s="186"/>
      <c r="E550" s="186"/>
      <c r="F550" s="186"/>
      <c r="G550" s="186"/>
      <c r="H550" s="266"/>
      <c r="I550" s="186"/>
    </row>
    <row r="551" spans="1:9" ht="12.75" customHeight="1" x14ac:dyDescent="0.25">
      <c r="A551" s="186"/>
      <c r="B551" s="189"/>
      <c r="C551" s="186"/>
      <c r="D551" s="186"/>
      <c r="E551" s="186"/>
      <c r="F551" s="186"/>
      <c r="G551" s="186"/>
      <c r="H551" s="266"/>
      <c r="I551" s="186"/>
    </row>
    <row r="552" spans="1:9" ht="12.75" customHeight="1" x14ac:dyDescent="0.25">
      <c r="A552" s="186"/>
      <c r="B552" s="189"/>
      <c r="C552" s="186"/>
      <c r="D552" s="186"/>
      <c r="E552" s="186"/>
      <c r="F552" s="186"/>
      <c r="G552" s="186"/>
      <c r="H552" s="266"/>
      <c r="I552" s="186"/>
    </row>
    <row r="553" spans="1:9" ht="12.75" customHeight="1" x14ac:dyDescent="0.25">
      <c r="A553" s="186"/>
      <c r="B553" s="189"/>
      <c r="C553" s="186"/>
      <c r="D553" s="186"/>
      <c r="E553" s="186"/>
      <c r="F553" s="186"/>
      <c r="G553" s="186"/>
      <c r="H553" s="266"/>
      <c r="I553" s="186"/>
    </row>
    <row r="554" spans="1:9" ht="12.75" customHeight="1" x14ac:dyDescent="0.25">
      <c r="A554" s="186"/>
      <c r="B554" s="189"/>
      <c r="C554" s="186"/>
      <c r="D554" s="186"/>
      <c r="E554" s="186"/>
      <c r="F554" s="186"/>
      <c r="G554" s="186"/>
      <c r="H554" s="266"/>
      <c r="I554" s="186"/>
    </row>
    <row r="555" spans="1:9" ht="12.75" customHeight="1" x14ac:dyDescent="0.25">
      <c r="A555" s="186"/>
      <c r="B555" s="189"/>
      <c r="C555" s="186"/>
      <c r="D555" s="186"/>
      <c r="E555" s="186"/>
      <c r="F555" s="186"/>
      <c r="G555" s="186"/>
      <c r="H555" s="266"/>
      <c r="I555" s="186"/>
    </row>
    <row r="556" spans="1:9" ht="12.75" customHeight="1" x14ac:dyDescent="0.25">
      <c r="A556" s="186"/>
      <c r="B556" s="189"/>
      <c r="C556" s="186"/>
      <c r="D556" s="186"/>
      <c r="E556" s="186"/>
      <c r="F556" s="186"/>
      <c r="G556" s="186"/>
      <c r="H556" s="266"/>
      <c r="I556" s="186"/>
    </row>
    <row r="557" spans="1:9" ht="12.75" customHeight="1" x14ac:dyDescent="0.25">
      <c r="A557" s="186"/>
      <c r="B557" s="189"/>
      <c r="C557" s="186"/>
      <c r="D557" s="186"/>
      <c r="E557" s="186"/>
      <c r="F557" s="186"/>
      <c r="G557" s="186"/>
      <c r="H557" s="266"/>
      <c r="I557" s="186"/>
    </row>
    <row r="558" spans="1:9" ht="12.75" customHeight="1" x14ac:dyDescent="0.25">
      <c r="A558" s="186"/>
      <c r="B558" s="189"/>
      <c r="C558" s="186"/>
      <c r="D558" s="186"/>
      <c r="E558" s="186"/>
      <c r="F558" s="186"/>
      <c r="G558" s="186"/>
      <c r="H558" s="266"/>
      <c r="I558" s="186"/>
    </row>
    <row r="559" spans="1:9" ht="12.75" customHeight="1" x14ac:dyDescent="0.25">
      <c r="A559" s="186"/>
      <c r="B559" s="189"/>
      <c r="C559" s="186"/>
      <c r="D559" s="186"/>
      <c r="E559" s="186"/>
      <c r="F559" s="186"/>
      <c r="G559" s="186"/>
      <c r="H559" s="266"/>
      <c r="I559" s="186"/>
    </row>
    <row r="560" spans="1:9" ht="12.75" customHeight="1" x14ac:dyDescent="0.25">
      <c r="A560" s="186"/>
      <c r="B560" s="189"/>
      <c r="C560" s="186"/>
      <c r="D560" s="186"/>
      <c r="E560" s="186"/>
      <c r="F560" s="186"/>
      <c r="G560" s="186"/>
      <c r="H560" s="266"/>
      <c r="I560" s="186"/>
    </row>
    <row r="561" spans="1:9" ht="12.75" customHeight="1" x14ac:dyDescent="0.25">
      <c r="A561" s="186"/>
      <c r="B561" s="189"/>
      <c r="C561" s="186"/>
      <c r="D561" s="186"/>
      <c r="E561" s="186"/>
      <c r="F561" s="186"/>
      <c r="G561" s="186"/>
      <c r="H561" s="266"/>
      <c r="I561" s="186"/>
    </row>
    <row r="562" spans="1:9" ht="12.75" customHeight="1" x14ac:dyDescent="0.25">
      <c r="A562" s="186"/>
      <c r="B562" s="189"/>
      <c r="C562" s="186"/>
      <c r="D562" s="186"/>
      <c r="E562" s="186"/>
      <c r="F562" s="186"/>
      <c r="G562" s="186"/>
      <c r="H562" s="266"/>
      <c r="I562" s="186"/>
    </row>
    <row r="563" spans="1:9" ht="12.75" customHeight="1" x14ac:dyDescent="0.25">
      <c r="A563" s="186"/>
      <c r="B563" s="189"/>
      <c r="C563" s="186"/>
      <c r="D563" s="186"/>
      <c r="E563" s="186"/>
      <c r="F563" s="186"/>
      <c r="G563" s="186"/>
      <c r="H563" s="266"/>
      <c r="I563" s="186"/>
    </row>
    <row r="564" spans="1:9" ht="12.75" customHeight="1" x14ac:dyDescent="0.25">
      <c r="A564" s="186"/>
      <c r="B564" s="189"/>
      <c r="C564" s="186"/>
      <c r="D564" s="186"/>
      <c r="E564" s="186"/>
      <c r="F564" s="186"/>
      <c r="G564" s="186"/>
      <c r="H564" s="266"/>
      <c r="I564" s="186"/>
    </row>
    <row r="565" spans="1:9" ht="12.75" customHeight="1" x14ac:dyDescent="0.25">
      <c r="A565" s="186"/>
      <c r="B565" s="189"/>
      <c r="C565" s="186"/>
      <c r="D565" s="186"/>
      <c r="E565" s="186"/>
      <c r="F565" s="186"/>
      <c r="G565" s="186"/>
      <c r="H565" s="266"/>
      <c r="I565" s="186"/>
    </row>
    <row r="566" spans="1:9" ht="12.75" customHeight="1" x14ac:dyDescent="0.25">
      <c r="A566" s="186"/>
      <c r="B566" s="189"/>
      <c r="C566" s="186"/>
      <c r="D566" s="186"/>
      <c r="E566" s="186"/>
      <c r="F566" s="186"/>
      <c r="G566" s="186"/>
      <c r="H566" s="266"/>
      <c r="I566" s="186"/>
    </row>
    <row r="567" spans="1:9" ht="12.75" customHeight="1" x14ac:dyDescent="0.25">
      <c r="A567" s="186"/>
      <c r="B567" s="189"/>
      <c r="C567" s="186"/>
      <c r="D567" s="186"/>
      <c r="E567" s="186"/>
      <c r="F567" s="186"/>
      <c r="G567" s="186"/>
      <c r="H567" s="266"/>
      <c r="I567" s="186"/>
    </row>
    <row r="568" spans="1:9" ht="12.75" customHeight="1" x14ac:dyDescent="0.25">
      <c r="A568" s="186"/>
      <c r="B568" s="189"/>
      <c r="C568" s="186"/>
      <c r="D568" s="186"/>
      <c r="E568" s="186"/>
      <c r="F568" s="186"/>
      <c r="G568" s="186"/>
      <c r="H568" s="266"/>
      <c r="I568" s="186"/>
    </row>
    <row r="569" spans="1:9" ht="12.75" customHeight="1" x14ac:dyDescent="0.25">
      <c r="A569" s="186"/>
      <c r="B569" s="189"/>
      <c r="C569" s="186"/>
      <c r="D569" s="186"/>
      <c r="E569" s="186"/>
      <c r="F569" s="186"/>
      <c r="G569" s="186"/>
      <c r="H569" s="266"/>
      <c r="I569" s="186"/>
    </row>
    <row r="570" spans="1:9" ht="12.75" customHeight="1" x14ac:dyDescent="0.25">
      <c r="A570" s="186"/>
      <c r="B570" s="189"/>
      <c r="C570" s="186"/>
      <c r="D570" s="186"/>
      <c r="E570" s="186"/>
      <c r="F570" s="186"/>
      <c r="G570" s="186"/>
      <c r="H570" s="266"/>
      <c r="I570" s="186"/>
    </row>
    <row r="571" spans="1:9" ht="12.75" customHeight="1" x14ac:dyDescent="0.25">
      <c r="A571" s="186"/>
      <c r="B571" s="189"/>
      <c r="C571" s="186"/>
      <c r="D571" s="186"/>
      <c r="E571" s="186"/>
      <c r="F571" s="186"/>
      <c r="G571" s="186"/>
      <c r="H571" s="266"/>
      <c r="I571" s="186"/>
    </row>
    <row r="572" spans="1:9" ht="12.75" customHeight="1" x14ac:dyDescent="0.25">
      <c r="A572" s="186"/>
      <c r="B572" s="189"/>
      <c r="C572" s="186"/>
      <c r="D572" s="186"/>
      <c r="E572" s="186"/>
      <c r="F572" s="186"/>
      <c r="G572" s="186"/>
      <c r="H572" s="266"/>
      <c r="I572" s="186"/>
    </row>
    <row r="573" spans="1:9" ht="12.75" customHeight="1" x14ac:dyDescent="0.25">
      <c r="A573" s="186"/>
      <c r="B573" s="189"/>
      <c r="C573" s="186"/>
      <c r="D573" s="186"/>
      <c r="E573" s="186"/>
      <c r="F573" s="186"/>
      <c r="G573" s="186"/>
      <c r="H573" s="266"/>
      <c r="I573" s="186"/>
    </row>
    <row r="574" spans="1:9" ht="12.75" customHeight="1" x14ac:dyDescent="0.25">
      <c r="A574" s="186"/>
      <c r="B574" s="189"/>
      <c r="C574" s="186"/>
      <c r="D574" s="186"/>
      <c r="E574" s="186"/>
      <c r="F574" s="186"/>
      <c r="G574" s="186"/>
      <c r="H574" s="266"/>
      <c r="I574" s="186"/>
    </row>
    <row r="575" spans="1:9" ht="12.75" customHeight="1" x14ac:dyDescent="0.25">
      <c r="A575" s="186"/>
      <c r="B575" s="189"/>
      <c r="C575" s="186"/>
      <c r="D575" s="186"/>
      <c r="E575" s="186"/>
      <c r="F575" s="186"/>
      <c r="G575" s="186"/>
      <c r="H575" s="266"/>
      <c r="I575" s="186"/>
    </row>
    <row r="576" spans="1:9" ht="12.75" customHeight="1" x14ac:dyDescent="0.25">
      <c r="A576" s="186"/>
      <c r="B576" s="189"/>
      <c r="C576" s="186"/>
      <c r="D576" s="186"/>
      <c r="E576" s="186"/>
      <c r="F576" s="186"/>
      <c r="G576" s="186"/>
      <c r="H576" s="266"/>
      <c r="I576" s="186"/>
    </row>
    <row r="577" spans="1:9" ht="12.75" customHeight="1" x14ac:dyDescent="0.25">
      <c r="A577" s="186"/>
      <c r="B577" s="189"/>
      <c r="C577" s="186"/>
      <c r="D577" s="186"/>
      <c r="E577" s="186"/>
      <c r="F577" s="186"/>
      <c r="G577" s="186"/>
      <c r="H577" s="266"/>
      <c r="I577" s="186"/>
    </row>
    <row r="578" spans="1:9" ht="12.75" customHeight="1" x14ac:dyDescent="0.25">
      <c r="A578" s="186"/>
      <c r="B578" s="189"/>
      <c r="C578" s="186"/>
      <c r="D578" s="186"/>
      <c r="E578" s="186"/>
      <c r="F578" s="186"/>
      <c r="G578" s="186"/>
      <c r="H578" s="266"/>
      <c r="I578" s="186"/>
    </row>
    <row r="579" spans="1:9" ht="12.75" customHeight="1" x14ac:dyDescent="0.25">
      <c r="A579" s="186"/>
      <c r="B579" s="189"/>
      <c r="C579" s="186"/>
      <c r="D579" s="186"/>
      <c r="E579" s="186"/>
      <c r="F579" s="186"/>
      <c r="G579" s="186"/>
      <c r="H579" s="266"/>
      <c r="I579" s="186"/>
    </row>
    <row r="580" spans="1:9" ht="12.75" customHeight="1" x14ac:dyDescent="0.25">
      <c r="A580" s="186"/>
      <c r="B580" s="189"/>
      <c r="C580" s="186"/>
      <c r="D580" s="186"/>
      <c r="E580" s="186"/>
      <c r="F580" s="186"/>
      <c r="G580" s="186"/>
      <c r="H580" s="266"/>
      <c r="I580" s="186"/>
    </row>
    <row r="581" spans="1:9" ht="12.75" customHeight="1" x14ac:dyDescent="0.25">
      <c r="A581" s="186"/>
      <c r="B581" s="189"/>
      <c r="C581" s="186"/>
      <c r="D581" s="186"/>
      <c r="E581" s="186"/>
      <c r="F581" s="186"/>
      <c r="G581" s="186"/>
      <c r="H581" s="266"/>
      <c r="I581" s="186"/>
    </row>
    <row r="582" spans="1:9" ht="12.75" customHeight="1" x14ac:dyDescent="0.25">
      <c r="A582" s="186"/>
      <c r="B582" s="189"/>
      <c r="C582" s="186"/>
      <c r="D582" s="186"/>
      <c r="E582" s="186"/>
      <c r="F582" s="186"/>
      <c r="G582" s="186"/>
      <c r="H582" s="266"/>
      <c r="I582" s="186"/>
    </row>
    <row r="583" spans="1:9" ht="12.75" customHeight="1" x14ac:dyDescent="0.25">
      <c r="A583" s="186"/>
      <c r="B583" s="189"/>
      <c r="C583" s="186"/>
      <c r="D583" s="186"/>
      <c r="E583" s="186"/>
      <c r="F583" s="186"/>
      <c r="G583" s="186"/>
      <c r="H583" s="266"/>
      <c r="I583" s="186"/>
    </row>
    <row r="584" spans="1:9" ht="12.75" customHeight="1" x14ac:dyDescent="0.25">
      <c r="A584" s="186"/>
      <c r="B584" s="189"/>
      <c r="C584" s="186"/>
      <c r="D584" s="186"/>
      <c r="E584" s="186"/>
      <c r="F584" s="186"/>
      <c r="G584" s="186"/>
      <c r="H584" s="266"/>
      <c r="I584" s="186"/>
    </row>
    <row r="585" spans="1:9" ht="12.75" customHeight="1" x14ac:dyDescent="0.25">
      <c r="A585" s="186"/>
      <c r="B585" s="189"/>
      <c r="C585" s="186"/>
      <c r="D585" s="186"/>
      <c r="E585" s="186"/>
      <c r="F585" s="186"/>
      <c r="G585" s="186"/>
      <c r="H585" s="266"/>
      <c r="I585" s="186"/>
    </row>
    <row r="586" spans="1:9" ht="12.75" customHeight="1" x14ac:dyDescent="0.25">
      <c r="A586" s="186"/>
      <c r="B586" s="189"/>
      <c r="C586" s="186"/>
      <c r="D586" s="186"/>
      <c r="E586" s="186"/>
      <c r="F586" s="186"/>
      <c r="G586" s="186"/>
      <c r="H586" s="266"/>
      <c r="I586" s="186"/>
    </row>
    <row r="587" spans="1:9" ht="12.75" customHeight="1" x14ac:dyDescent="0.25">
      <c r="A587" s="186"/>
      <c r="B587" s="189"/>
      <c r="C587" s="186"/>
      <c r="D587" s="186"/>
      <c r="E587" s="186"/>
      <c r="F587" s="186"/>
      <c r="G587" s="186"/>
      <c r="H587" s="266"/>
      <c r="I587" s="186"/>
    </row>
    <row r="588" spans="1:9" ht="12.75" customHeight="1" x14ac:dyDescent="0.25">
      <c r="A588" s="186"/>
      <c r="B588" s="189"/>
      <c r="C588" s="186"/>
      <c r="D588" s="186"/>
      <c r="E588" s="186"/>
      <c r="F588" s="186"/>
      <c r="G588" s="186"/>
      <c r="H588" s="266"/>
      <c r="I588" s="186"/>
    </row>
    <row r="589" spans="1:9" ht="12.75" customHeight="1" x14ac:dyDescent="0.25">
      <c r="A589" s="186"/>
      <c r="B589" s="189"/>
      <c r="C589" s="186"/>
      <c r="D589" s="186"/>
      <c r="E589" s="186"/>
      <c r="F589" s="186"/>
      <c r="G589" s="186"/>
      <c r="H589" s="266"/>
      <c r="I589" s="186"/>
    </row>
    <row r="590" spans="1:9" ht="12.75" customHeight="1" x14ac:dyDescent="0.25">
      <c r="A590" s="186"/>
      <c r="B590" s="189"/>
      <c r="C590" s="186"/>
      <c r="D590" s="186"/>
      <c r="E590" s="186"/>
      <c r="F590" s="186"/>
      <c r="G590" s="186"/>
      <c r="H590" s="266"/>
      <c r="I590" s="186"/>
    </row>
    <row r="591" spans="1:9" ht="12.75" customHeight="1" x14ac:dyDescent="0.25">
      <c r="A591" s="186"/>
      <c r="B591" s="189"/>
      <c r="C591" s="186"/>
      <c r="D591" s="186"/>
      <c r="E591" s="186"/>
      <c r="F591" s="186"/>
      <c r="G591" s="186"/>
      <c r="H591" s="266"/>
      <c r="I591" s="186"/>
    </row>
    <row r="592" spans="1:9" ht="12.75" customHeight="1" x14ac:dyDescent="0.25">
      <c r="A592" s="186"/>
      <c r="B592" s="189"/>
      <c r="C592" s="186"/>
      <c r="D592" s="186"/>
      <c r="E592" s="186"/>
      <c r="F592" s="186"/>
      <c r="G592" s="186"/>
      <c r="H592" s="266"/>
      <c r="I592" s="186"/>
    </row>
    <row r="593" spans="1:9" ht="12.75" customHeight="1" x14ac:dyDescent="0.25">
      <c r="A593" s="186"/>
      <c r="B593" s="189"/>
      <c r="C593" s="186"/>
      <c r="D593" s="186"/>
      <c r="E593" s="186"/>
      <c r="F593" s="186"/>
      <c r="G593" s="186"/>
      <c r="H593" s="266"/>
      <c r="I593" s="186"/>
    </row>
    <row r="594" spans="1:9" ht="12.75" customHeight="1" x14ac:dyDescent="0.25">
      <c r="A594" s="186"/>
      <c r="B594" s="189"/>
      <c r="C594" s="186"/>
      <c r="D594" s="186"/>
      <c r="E594" s="186"/>
      <c r="F594" s="186"/>
      <c r="G594" s="186"/>
      <c r="H594" s="266"/>
      <c r="I594" s="186"/>
    </row>
    <row r="595" spans="1:9" ht="12.75" customHeight="1" x14ac:dyDescent="0.25">
      <c r="A595" s="186"/>
      <c r="B595" s="189"/>
      <c r="C595" s="186"/>
      <c r="D595" s="186"/>
      <c r="E595" s="186"/>
      <c r="F595" s="186"/>
      <c r="G595" s="186"/>
      <c r="H595" s="266"/>
      <c r="I595" s="186"/>
    </row>
    <row r="596" spans="1:9" ht="12.75" customHeight="1" x14ac:dyDescent="0.25">
      <c r="A596" s="186"/>
      <c r="B596" s="189"/>
      <c r="C596" s="186"/>
      <c r="D596" s="186"/>
      <c r="E596" s="186"/>
      <c r="F596" s="186"/>
      <c r="G596" s="186"/>
      <c r="H596" s="266"/>
      <c r="I596" s="186"/>
    </row>
    <row r="597" spans="1:9" ht="12.75" customHeight="1" x14ac:dyDescent="0.25">
      <c r="A597" s="186"/>
      <c r="B597" s="189"/>
      <c r="C597" s="186"/>
      <c r="D597" s="186"/>
      <c r="E597" s="186"/>
      <c r="F597" s="186"/>
      <c r="G597" s="186"/>
      <c r="H597" s="266"/>
      <c r="I597" s="186"/>
    </row>
    <row r="598" spans="1:9" ht="12.75" customHeight="1" x14ac:dyDescent="0.25">
      <c r="A598" s="186"/>
      <c r="B598" s="189"/>
      <c r="C598" s="186"/>
      <c r="D598" s="186"/>
      <c r="E598" s="186"/>
      <c r="F598" s="186"/>
      <c r="G598" s="186"/>
      <c r="H598" s="266"/>
      <c r="I598" s="186"/>
    </row>
    <row r="599" spans="1:9" ht="12.75" customHeight="1" x14ac:dyDescent="0.25">
      <c r="A599" s="186"/>
      <c r="B599" s="189"/>
      <c r="C599" s="186"/>
      <c r="D599" s="186"/>
      <c r="E599" s="186"/>
      <c r="F599" s="186"/>
      <c r="G599" s="186"/>
      <c r="H599" s="266"/>
      <c r="I599" s="186"/>
    </row>
    <row r="600" spans="1:9" ht="12.75" customHeight="1" x14ac:dyDescent="0.25">
      <c r="A600" s="186"/>
      <c r="B600" s="189"/>
      <c r="C600" s="186"/>
      <c r="D600" s="186"/>
      <c r="E600" s="186"/>
      <c r="F600" s="186"/>
      <c r="G600" s="186"/>
      <c r="H600" s="266"/>
      <c r="I600" s="186"/>
    </row>
    <row r="601" spans="1:9" ht="12.75" customHeight="1" x14ac:dyDescent="0.25">
      <c r="A601" s="186"/>
      <c r="B601" s="189"/>
      <c r="C601" s="186"/>
      <c r="D601" s="186"/>
      <c r="E601" s="186"/>
      <c r="F601" s="186"/>
      <c r="G601" s="186"/>
      <c r="H601" s="266"/>
      <c r="I601" s="186"/>
    </row>
    <row r="602" spans="1:9" ht="12.75" customHeight="1" x14ac:dyDescent="0.25">
      <c r="A602" s="186"/>
      <c r="B602" s="189"/>
      <c r="C602" s="186"/>
      <c r="D602" s="186"/>
      <c r="E602" s="186"/>
      <c r="F602" s="186"/>
      <c r="G602" s="186"/>
      <c r="H602" s="266"/>
      <c r="I602" s="186"/>
    </row>
    <row r="603" spans="1:9" ht="12.75" customHeight="1" x14ac:dyDescent="0.25">
      <c r="A603" s="186"/>
      <c r="B603" s="189"/>
      <c r="C603" s="186"/>
      <c r="D603" s="186"/>
      <c r="E603" s="186"/>
      <c r="F603" s="186"/>
      <c r="G603" s="186"/>
      <c r="H603" s="266"/>
      <c r="I603" s="186"/>
    </row>
    <row r="604" spans="1:9" ht="12.75" customHeight="1" x14ac:dyDescent="0.25">
      <c r="A604" s="186"/>
      <c r="B604" s="189"/>
      <c r="C604" s="186"/>
      <c r="D604" s="186"/>
      <c r="E604" s="186"/>
      <c r="F604" s="186"/>
      <c r="G604" s="186"/>
      <c r="H604" s="266"/>
      <c r="I604" s="186"/>
    </row>
    <row r="605" spans="1:9" ht="12.75" customHeight="1" x14ac:dyDescent="0.25">
      <c r="A605" s="186"/>
      <c r="B605" s="189"/>
      <c r="C605" s="186"/>
      <c r="D605" s="186"/>
      <c r="E605" s="186"/>
      <c r="F605" s="186"/>
      <c r="G605" s="186"/>
      <c r="H605" s="266"/>
      <c r="I605" s="186"/>
    </row>
    <row r="606" spans="1:9" ht="12.75" customHeight="1" x14ac:dyDescent="0.25">
      <c r="A606" s="186"/>
      <c r="B606" s="189"/>
      <c r="C606" s="186"/>
      <c r="D606" s="186"/>
      <c r="E606" s="186"/>
      <c r="F606" s="186"/>
      <c r="G606" s="186"/>
      <c r="H606" s="266"/>
      <c r="I606" s="186"/>
    </row>
    <row r="607" spans="1:9" ht="12.75" customHeight="1" x14ac:dyDescent="0.25">
      <c r="A607" s="186"/>
      <c r="B607" s="189"/>
      <c r="C607" s="186"/>
      <c r="D607" s="186"/>
      <c r="E607" s="186"/>
      <c r="F607" s="186"/>
      <c r="G607" s="186"/>
      <c r="H607" s="266"/>
      <c r="I607" s="186"/>
    </row>
    <row r="608" spans="1:9" ht="12.75" customHeight="1" x14ac:dyDescent="0.25">
      <c r="A608" s="186"/>
      <c r="B608" s="189"/>
      <c r="C608" s="186"/>
      <c r="D608" s="186"/>
      <c r="E608" s="186"/>
      <c r="F608" s="186"/>
      <c r="G608" s="186"/>
      <c r="H608" s="266"/>
      <c r="I608" s="186"/>
    </row>
    <row r="609" spans="1:9" ht="12.75" customHeight="1" x14ac:dyDescent="0.25">
      <c r="A609" s="186"/>
      <c r="B609" s="189"/>
      <c r="C609" s="186"/>
      <c r="D609" s="186"/>
      <c r="E609" s="186"/>
      <c r="F609" s="186"/>
      <c r="G609" s="186"/>
      <c r="H609" s="266"/>
      <c r="I609" s="186"/>
    </row>
    <row r="610" spans="1:9" ht="12.75" customHeight="1" x14ac:dyDescent="0.25">
      <c r="A610" s="186"/>
      <c r="B610" s="189"/>
      <c r="C610" s="186"/>
      <c r="D610" s="186"/>
      <c r="E610" s="186"/>
      <c r="F610" s="186"/>
      <c r="G610" s="186"/>
      <c r="H610" s="266"/>
      <c r="I610" s="186"/>
    </row>
    <row r="611" spans="1:9" ht="12.75" customHeight="1" x14ac:dyDescent="0.25">
      <c r="A611" s="186"/>
      <c r="B611" s="189"/>
      <c r="C611" s="186"/>
      <c r="D611" s="186"/>
      <c r="E611" s="186"/>
      <c r="F611" s="186"/>
      <c r="G611" s="186"/>
      <c r="H611" s="266"/>
      <c r="I611" s="186"/>
    </row>
    <row r="612" spans="1:9" ht="12.75" customHeight="1" x14ac:dyDescent="0.25">
      <c r="A612" s="186"/>
      <c r="B612" s="189"/>
      <c r="C612" s="186"/>
      <c r="D612" s="186"/>
      <c r="E612" s="186"/>
      <c r="F612" s="186"/>
      <c r="G612" s="186"/>
      <c r="H612" s="266"/>
      <c r="I612" s="186"/>
    </row>
    <row r="613" spans="1:9" ht="12.75" customHeight="1" x14ac:dyDescent="0.25">
      <c r="A613" s="186"/>
      <c r="B613" s="189"/>
      <c r="C613" s="186"/>
      <c r="D613" s="186"/>
      <c r="E613" s="186"/>
      <c r="F613" s="186"/>
      <c r="G613" s="186"/>
      <c r="H613" s="266"/>
      <c r="I613" s="186"/>
    </row>
    <row r="614" spans="1:9" ht="12.75" customHeight="1" x14ac:dyDescent="0.25">
      <c r="A614" s="186"/>
      <c r="B614" s="189"/>
      <c r="C614" s="186"/>
      <c r="D614" s="186"/>
      <c r="E614" s="186"/>
      <c r="F614" s="186"/>
      <c r="G614" s="186"/>
      <c r="H614" s="266"/>
      <c r="I614" s="186"/>
    </row>
    <row r="615" spans="1:9" ht="12.75" customHeight="1" x14ac:dyDescent="0.25">
      <c r="A615" s="186"/>
      <c r="B615" s="189"/>
      <c r="C615" s="186"/>
      <c r="D615" s="186"/>
      <c r="E615" s="186"/>
      <c r="F615" s="186"/>
      <c r="G615" s="186"/>
      <c r="H615" s="266"/>
      <c r="I615" s="186"/>
    </row>
    <row r="616" spans="1:9" ht="12.75" customHeight="1" x14ac:dyDescent="0.25">
      <c r="A616" s="186"/>
      <c r="B616" s="189"/>
      <c r="C616" s="186"/>
      <c r="D616" s="186"/>
      <c r="E616" s="186"/>
      <c r="F616" s="186"/>
      <c r="G616" s="186"/>
      <c r="H616" s="266"/>
      <c r="I616" s="186"/>
    </row>
    <row r="617" spans="1:9" ht="12.75" customHeight="1" x14ac:dyDescent="0.25">
      <c r="A617" s="186"/>
      <c r="B617" s="189"/>
      <c r="C617" s="186"/>
      <c r="D617" s="186"/>
      <c r="E617" s="186"/>
      <c r="F617" s="186"/>
      <c r="G617" s="186"/>
      <c r="H617" s="266"/>
      <c r="I617" s="186"/>
    </row>
    <row r="618" spans="1:9" ht="12.75" customHeight="1" x14ac:dyDescent="0.25">
      <c r="A618" s="186"/>
      <c r="B618" s="189"/>
      <c r="C618" s="186"/>
      <c r="D618" s="186"/>
      <c r="E618" s="186"/>
      <c r="F618" s="186"/>
      <c r="G618" s="186"/>
      <c r="H618" s="266"/>
      <c r="I618" s="186"/>
    </row>
    <row r="619" spans="1:9" ht="12.75" customHeight="1" x14ac:dyDescent="0.25">
      <c r="A619" s="186"/>
      <c r="B619" s="189"/>
      <c r="C619" s="186"/>
      <c r="D619" s="186"/>
      <c r="E619" s="186"/>
      <c r="F619" s="186"/>
      <c r="G619" s="186"/>
      <c r="H619" s="266"/>
      <c r="I619" s="186"/>
    </row>
    <row r="620" spans="1:9" ht="12.75" customHeight="1" x14ac:dyDescent="0.25">
      <c r="A620" s="186"/>
      <c r="B620" s="189"/>
      <c r="C620" s="186"/>
      <c r="D620" s="186"/>
      <c r="E620" s="186"/>
      <c r="F620" s="186"/>
      <c r="G620" s="186"/>
      <c r="H620" s="266"/>
      <c r="I620" s="186"/>
    </row>
    <row r="621" spans="1:9" ht="12.75" customHeight="1" x14ac:dyDescent="0.25">
      <c r="A621" s="186"/>
      <c r="B621" s="189"/>
      <c r="C621" s="186"/>
      <c r="D621" s="186"/>
      <c r="E621" s="186"/>
      <c r="F621" s="186"/>
      <c r="G621" s="186"/>
      <c r="H621" s="266"/>
      <c r="I621" s="186"/>
    </row>
    <row r="622" spans="1:9" ht="12.75" customHeight="1" x14ac:dyDescent="0.25">
      <c r="A622" s="186"/>
      <c r="B622" s="189"/>
      <c r="C622" s="186"/>
      <c r="D622" s="186"/>
      <c r="E622" s="186"/>
      <c r="F622" s="186"/>
      <c r="G622" s="186"/>
      <c r="H622" s="266"/>
      <c r="I622" s="186"/>
    </row>
    <row r="623" spans="1:9" ht="12.75" customHeight="1" x14ac:dyDescent="0.25">
      <c r="A623" s="186"/>
      <c r="B623" s="189"/>
      <c r="C623" s="186"/>
      <c r="D623" s="186"/>
      <c r="E623" s="186"/>
      <c r="F623" s="186"/>
      <c r="G623" s="186"/>
      <c r="H623" s="266"/>
      <c r="I623" s="186"/>
    </row>
    <row r="624" spans="1:9" ht="12.75" customHeight="1" x14ac:dyDescent="0.25">
      <c r="A624" s="186"/>
      <c r="B624" s="189"/>
      <c r="C624" s="186"/>
      <c r="D624" s="186"/>
      <c r="E624" s="186"/>
      <c r="F624" s="186"/>
      <c r="G624" s="186"/>
      <c r="H624" s="266"/>
      <c r="I624" s="186"/>
    </row>
    <row r="625" spans="1:9" ht="12.75" customHeight="1" x14ac:dyDescent="0.25">
      <c r="A625" s="186"/>
      <c r="B625" s="189"/>
      <c r="C625" s="186"/>
      <c r="D625" s="186"/>
      <c r="E625" s="186"/>
      <c r="F625" s="186"/>
      <c r="G625" s="186"/>
      <c r="H625" s="266"/>
      <c r="I625" s="186"/>
    </row>
    <row r="626" spans="1:9" ht="12.75" customHeight="1" x14ac:dyDescent="0.25">
      <c r="A626" s="186"/>
      <c r="B626" s="189"/>
      <c r="C626" s="186"/>
      <c r="D626" s="186"/>
      <c r="E626" s="186"/>
      <c r="F626" s="186"/>
      <c r="G626" s="186"/>
      <c r="H626" s="266"/>
      <c r="I626" s="186"/>
    </row>
    <row r="627" spans="1:9" ht="12.75" customHeight="1" x14ac:dyDescent="0.25">
      <c r="A627" s="186"/>
      <c r="B627" s="189"/>
      <c r="C627" s="186"/>
      <c r="D627" s="186"/>
      <c r="E627" s="186"/>
      <c r="F627" s="186"/>
      <c r="G627" s="186"/>
      <c r="H627" s="266"/>
      <c r="I627" s="186"/>
    </row>
    <row r="628" spans="1:9" ht="12.75" customHeight="1" x14ac:dyDescent="0.25">
      <c r="A628" s="186"/>
      <c r="B628" s="189"/>
      <c r="C628" s="186"/>
      <c r="D628" s="186"/>
      <c r="E628" s="186"/>
      <c r="F628" s="186"/>
      <c r="G628" s="186"/>
      <c r="H628" s="266"/>
      <c r="I628" s="186"/>
    </row>
    <row r="629" spans="1:9" ht="12.75" customHeight="1" x14ac:dyDescent="0.25">
      <c r="A629" s="186"/>
      <c r="B629" s="189"/>
      <c r="C629" s="186"/>
      <c r="D629" s="186"/>
      <c r="E629" s="186"/>
      <c r="F629" s="186"/>
      <c r="G629" s="186"/>
      <c r="H629" s="266"/>
      <c r="I629" s="186"/>
    </row>
    <row r="630" spans="1:9" ht="12.75" customHeight="1" x14ac:dyDescent="0.25">
      <c r="A630" s="186"/>
      <c r="B630" s="189"/>
      <c r="C630" s="186"/>
      <c r="D630" s="186"/>
      <c r="E630" s="186"/>
      <c r="F630" s="186"/>
      <c r="G630" s="186"/>
      <c r="H630" s="266"/>
      <c r="I630" s="186"/>
    </row>
    <row r="631" spans="1:9" ht="12.75" customHeight="1" x14ac:dyDescent="0.25">
      <c r="A631" s="186"/>
      <c r="B631" s="189"/>
      <c r="C631" s="186"/>
      <c r="D631" s="186"/>
      <c r="E631" s="186"/>
      <c r="F631" s="186"/>
      <c r="G631" s="186"/>
      <c r="H631" s="266"/>
      <c r="I631" s="186"/>
    </row>
    <row r="632" spans="1:9" ht="12.75" customHeight="1" x14ac:dyDescent="0.25">
      <c r="A632" s="186"/>
      <c r="B632" s="189"/>
      <c r="C632" s="186"/>
      <c r="D632" s="186"/>
      <c r="E632" s="186"/>
      <c r="F632" s="186"/>
      <c r="G632" s="186"/>
      <c r="H632" s="266"/>
      <c r="I632" s="186"/>
    </row>
    <row r="633" spans="1:9" ht="12.75" customHeight="1" x14ac:dyDescent="0.25">
      <c r="A633" s="186"/>
      <c r="B633" s="189"/>
      <c r="C633" s="186"/>
      <c r="D633" s="186"/>
      <c r="E633" s="186"/>
      <c r="F633" s="186"/>
      <c r="G633" s="186"/>
      <c r="H633" s="266"/>
      <c r="I633" s="186"/>
    </row>
    <row r="634" spans="1:9" ht="12.75" customHeight="1" x14ac:dyDescent="0.25">
      <c r="A634" s="186"/>
      <c r="B634" s="189"/>
      <c r="C634" s="186"/>
      <c r="D634" s="186"/>
      <c r="E634" s="186"/>
      <c r="F634" s="186"/>
      <c r="G634" s="186"/>
      <c r="H634" s="266"/>
      <c r="I634" s="186"/>
    </row>
    <row r="635" spans="1:9" ht="12.75" customHeight="1" x14ac:dyDescent="0.25">
      <c r="A635" s="186"/>
      <c r="B635" s="189"/>
      <c r="C635" s="186"/>
      <c r="D635" s="186"/>
      <c r="E635" s="186"/>
      <c r="F635" s="186"/>
      <c r="G635" s="186"/>
      <c r="H635" s="266"/>
      <c r="I635" s="186"/>
    </row>
    <row r="636" spans="1:9" ht="12.75" customHeight="1" x14ac:dyDescent="0.25">
      <c r="A636" s="186"/>
      <c r="B636" s="189"/>
      <c r="C636" s="186"/>
      <c r="D636" s="186"/>
      <c r="E636" s="186"/>
      <c r="F636" s="186"/>
      <c r="G636" s="186"/>
      <c r="H636" s="266"/>
      <c r="I636" s="186"/>
    </row>
    <row r="637" spans="1:9" ht="12.75" customHeight="1" x14ac:dyDescent="0.25">
      <c r="A637" s="186"/>
      <c r="B637" s="189"/>
      <c r="C637" s="186"/>
      <c r="D637" s="186"/>
      <c r="E637" s="186"/>
      <c r="F637" s="186"/>
      <c r="G637" s="186"/>
      <c r="H637" s="266"/>
      <c r="I637" s="186"/>
    </row>
    <row r="638" spans="1:9" ht="12.75" customHeight="1" x14ac:dyDescent="0.25">
      <c r="A638" s="186"/>
      <c r="B638" s="189"/>
      <c r="C638" s="186"/>
      <c r="D638" s="186"/>
      <c r="E638" s="186"/>
      <c r="F638" s="186"/>
      <c r="G638" s="186"/>
      <c r="H638" s="266"/>
      <c r="I638" s="186"/>
    </row>
    <row r="639" spans="1:9" ht="12.75" customHeight="1" x14ac:dyDescent="0.25">
      <c r="A639" s="186"/>
      <c r="B639" s="189"/>
      <c r="C639" s="186"/>
      <c r="D639" s="186"/>
      <c r="E639" s="186"/>
      <c r="F639" s="186"/>
      <c r="G639" s="186"/>
      <c r="H639" s="266"/>
      <c r="I639" s="186"/>
    </row>
    <row r="640" spans="1:9" ht="12.75" customHeight="1" x14ac:dyDescent="0.25">
      <c r="A640" s="186"/>
      <c r="B640" s="189"/>
      <c r="C640" s="186"/>
      <c r="D640" s="186"/>
      <c r="E640" s="186"/>
      <c r="F640" s="186"/>
      <c r="G640" s="186"/>
      <c r="H640" s="266"/>
      <c r="I640" s="186"/>
    </row>
    <row r="641" spans="1:9" ht="12.75" customHeight="1" x14ac:dyDescent="0.25">
      <c r="A641" s="186"/>
      <c r="B641" s="189"/>
      <c r="C641" s="186"/>
      <c r="D641" s="186"/>
      <c r="E641" s="186"/>
      <c r="F641" s="186"/>
      <c r="G641" s="186"/>
      <c r="H641" s="266"/>
      <c r="I641" s="186"/>
    </row>
    <row r="642" spans="1:9" ht="12.75" customHeight="1" x14ac:dyDescent="0.25">
      <c r="A642" s="186"/>
      <c r="B642" s="189"/>
      <c r="C642" s="186"/>
      <c r="D642" s="186"/>
      <c r="E642" s="186"/>
      <c r="F642" s="186"/>
      <c r="G642" s="186"/>
      <c r="H642" s="266"/>
      <c r="I642" s="186"/>
    </row>
    <row r="643" spans="1:9" ht="12.75" customHeight="1" x14ac:dyDescent="0.25">
      <c r="A643" s="186"/>
      <c r="B643" s="189"/>
      <c r="C643" s="186"/>
      <c r="D643" s="186"/>
      <c r="E643" s="186"/>
      <c r="F643" s="186"/>
      <c r="G643" s="186"/>
      <c r="H643" s="266"/>
      <c r="I643" s="186"/>
    </row>
    <row r="644" spans="1:9" ht="12.75" customHeight="1" x14ac:dyDescent="0.25">
      <c r="A644" s="186"/>
      <c r="B644" s="189"/>
      <c r="C644" s="186"/>
      <c r="D644" s="186"/>
      <c r="E644" s="186"/>
      <c r="F644" s="186"/>
      <c r="G644" s="186"/>
      <c r="H644" s="266"/>
      <c r="I644" s="186"/>
    </row>
    <row r="645" spans="1:9" ht="12.75" customHeight="1" x14ac:dyDescent="0.25">
      <c r="A645" s="186"/>
      <c r="B645" s="189"/>
      <c r="C645" s="186"/>
      <c r="D645" s="186"/>
      <c r="E645" s="186"/>
      <c r="F645" s="186"/>
      <c r="G645" s="186"/>
      <c r="H645" s="266"/>
      <c r="I645" s="186"/>
    </row>
    <row r="646" spans="1:9" ht="12.75" customHeight="1" x14ac:dyDescent="0.25">
      <c r="A646" s="186"/>
      <c r="B646" s="189"/>
      <c r="C646" s="186"/>
      <c r="D646" s="186"/>
      <c r="E646" s="186"/>
      <c r="F646" s="186"/>
      <c r="G646" s="186"/>
      <c r="H646" s="266"/>
      <c r="I646" s="186"/>
    </row>
    <row r="647" spans="1:9" ht="12.75" customHeight="1" x14ac:dyDescent="0.25">
      <c r="A647" s="186"/>
      <c r="B647" s="189"/>
      <c r="C647" s="186"/>
      <c r="D647" s="186"/>
      <c r="E647" s="186"/>
      <c r="F647" s="186"/>
      <c r="G647" s="186"/>
      <c r="H647" s="266"/>
      <c r="I647" s="186"/>
    </row>
    <row r="648" spans="1:9" ht="12.75" customHeight="1" x14ac:dyDescent="0.25">
      <c r="A648" s="186"/>
      <c r="B648" s="189"/>
      <c r="C648" s="186"/>
      <c r="D648" s="186"/>
      <c r="E648" s="186"/>
      <c r="F648" s="186"/>
      <c r="G648" s="186"/>
      <c r="H648" s="266"/>
      <c r="I648" s="186"/>
    </row>
    <row r="649" spans="1:9" ht="12.75" customHeight="1" x14ac:dyDescent="0.25">
      <c r="A649" s="186"/>
      <c r="B649" s="189"/>
      <c r="C649" s="186"/>
      <c r="D649" s="186"/>
      <c r="E649" s="186"/>
      <c r="F649" s="186"/>
      <c r="G649" s="186"/>
      <c r="H649" s="266"/>
      <c r="I649" s="186"/>
    </row>
    <row r="650" spans="1:9" ht="12.75" customHeight="1" x14ac:dyDescent="0.25">
      <c r="A650" s="186"/>
      <c r="B650" s="189"/>
      <c r="C650" s="186"/>
      <c r="D650" s="186"/>
      <c r="E650" s="186"/>
      <c r="F650" s="186"/>
      <c r="G650" s="186"/>
      <c r="H650" s="266"/>
      <c r="I650" s="186"/>
    </row>
    <row r="651" spans="1:9" ht="12.75" customHeight="1" x14ac:dyDescent="0.25">
      <c r="A651" s="186"/>
      <c r="B651" s="189"/>
      <c r="C651" s="186"/>
      <c r="D651" s="186"/>
      <c r="E651" s="186"/>
      <c r="F651" s="186"/>
      <c r="G651" s="186"/>
      <c r="H651" s="266"/>
      <c r="I651" s="186"/>
    </row>
    <row r="652" spans="1:9" ht="12.75" customHeight="1" x14ac:dyDescent="0.25">
      <c r="A652" s="186"/>
      <c r="B652" s="189"/>
      <c r="C652" s="186"/>
      <c r="D652" s="186"/>
      <c r="E652" s="186"/>
      <c r="F652" s="186"/>
      <c r="G652" s="186"/>
      <c r="H652" s="266"/>
      <c r="I652" s="186"/>
    </row>
    <row r="653" spans="1:9" ht="12.75" customHeight="1" x14ac:dyDescent="0.25">
      <c r="A653" s="186"/>
      <c r="B653" s="189"/>
      <c r="C653" s="186"/>
      <c r="D653" s="186"/>
      <c r="E653" s="186"/>
      <c r="F653" s="186"/>
      <c r="G653" s="186"/>
      <c r="H653" s="266"/>
      <c r="I653" s="186"/>
    </row>
    <row r="654" spans="1:9" ht="12.75" customHeight="1" x14ac:dyDescent="0.25">
      <c r="A654" s="186"/>
      <c r="B654" s="189"/>
      <c r="C654" s="186"/>
      <c r="D654" s="186"/>
      <c r="E654" s="186"/>
      <c r="F654" s="186"/>
      <c r="G654" s="186"/>
      <c r="H654" s="266"/>
      <c r="I654" s="186"/>
    </row>
    <row r="655" spans="1:9" ht="12.75" customHeight="1" x14ac:dyDescent="0.25">
      <c r="A655" s="186"/>
      <c r="B655" s="189"/>
      <c r="C655" s="186"/>
      <c r="D655" s="186"/>
      <c r="E655" s="186"/>
      <c r="F655" s="186"/>
      <c r="G655" s="186"/>
      <c r="H655" s="266"/>
      <c r="I655" s="186"/>
    </row>
    <row r="656" spans="1:9" ht="12.75" customHeight="1" x14ac:dyDescent="0.25">
      <c r="A656" s="186"/>
      <c r="B656" s="189"/>
      <c r="C656" s="186"/>
      <c r="D656" s="186"/>
      <c r="E656" s="186"/>
      <c r="F656" s="186"/>
      <c r="G656" s="186"/>
      <c r="H656" s="266"/>
      <c r="I656" s="186"/>
    </row>
    <row r="657" spans="1:9" ht="12.75" customHeight="1" x14ac:dyDescent="0.25">
      <c r="A657" s="186"/>
      <c r="B657" s="189"/>
      <c r="C657" s="186"/>
      <c r="D657" s="186"/>
      <c r="E657" s="186"/>
      <c r="F657" s="186"/>
      <c r="G657" s="186"/>
      <c r="H657" s="266"/>
      <c r="I657" s="186"/>
    </row>
    <row r="658" spans="1:9" ht="12.75" customHeight="1" x14ac:dyDescent="0.25">
      <c r="A658" s="186"/>
      <c r="B658" s="189"/>
      <c r="C658" s="186"/>
      <c r="D658" s="186"/>
      <c r="E658" s="186"/>
      <c r="F658" s="186"/>
      <c r="G658" s="186"/>
      <c r="H658" s="266"/>
      <c r="I658" s="186"/>
    </row>
    <row r="659" spans="1:9" ht="12.75" customHeight="1" x14ac:dyDescent="0.25">
      <c r="A659" s="186"/>
      <c r="B659" s="189"/>
      <c r="C659" s="186"/>
      <c r="D659" s="186"/>
      <c r="E659" s="186"/>
      <c r="F659" s="186"/>
      <c r="G659" s="186"/>
      <c r="H659" s="266"/>
      <c r="I659" s="186"/>
    </row>
    <row r="660" spans="1:9" ht="12.75" customHeight="1" x14ac:dyDescent="0.25">
      <c r="A660" s="186"/>
      <c r="B660" s="189"/>
      <c r="C660" s="186"/>
      <c r="D660" s="186"/>
      <c r="E660" s="186"/>
      <c r="F660" s="186"/>
      <c r="G660" s="186"/>
      <c r="H660" s="266"/>
      <c r="I660" s="186"/>
    </row>
    <row r="661" spans="1:9" ht="12.75" customHeight="1" x14ac:dyDescent="0.25">
      <c r="A661" s="186"/>
      <c r="B661" s="189"/>
      <c r="C661" s="186"/>
      <c r="D661" s="186"/>
      <c r="E661" s="186"/>
      <c r="F661" s="186"/>
      <c r="G661" s="186"/>
      <c r="H661" s="266"/>
      <c r="I661" s="186"/>
    </row>
    <row r="662" spans="1:9" ht="12.75" customHeight="1" x14ac:dyDescent="0.25">
      <c r="A662" s="186"/>
      <c r="B662" s="189"/>
      <c r="C662" s="186"/>
      <c r="D662" s="186"/>
      <c r="E662" s="186"/>
      <c r="F662" s="186"/>
      <c r="G662" s="186"/>
      <c r="H662" s="266"/>
      <c r="I662" s="186"/>
    </row>
    <row r="663" spans="1:9" ht="12.75" customHeight="1" x14ac:dyDescent="0.25">
      <c r="A663" s="186"/>
      <c r="B663" s="189"/>
      <c r="C663" s="186"/>
      <c r="D663" s="186"/>
      <c r="E663" s="186"/>
      <c r="F663" s="186"/>
      <c r="G663" s="186"/>
      <c r="H663" s="266"/>
      <c r="I663" s="186"/>
    </row>
    <row r="664" spans="1:9" ht="12.75" customHeight="1" x14ac:dyDescent="0.25">
      <c r="A664" s="186"/>
      <c r="B664" s="189"/>
      <c r="C664" s="186"/>
      <c r="D664" s="186"/>
      <c r="E664" s="186"/>
      <c r="F664" s="186"/>
      <c r="G664" s="186"/>
      <c r="H664" s="266"/>
      <c r="I664" s="186"/>
    </row>
    <row r="665" spans="1:9" ht="12.75" customHeight="1" x14ac:dyDescent="0.25">
      <c r="A665" s="186"/>
      <c r="B665" s="189"/>
      <c r="C665" s="186"/>
      <c r="D665" s="186"/>
      <c r="E665" s="186"/>
      <c r="F665" s="186"/>
      <c r="G665" s="186"/>
      <c r="H665" s="266"/>
      <c r="I665" s="186"/>
    </row>
    <row r="666" spans="1:9" ht="12.75" customHeight="1" x14ac:dyDescent="0.25">
      <c r="A666" s="186"/>
      <c r="B666" s="189"/>
      <c r="C666" s="186"/>
      <c r="D666" s="186"/>
      <c r="E666" s="186"/>
      <c r="F666" s="186"/>
      <c r="G666" s="186"/>
      <c r="H666" s="266"/>
      <c r="I666" s="186"/>
    </row>
    <row r="667" spans="1:9" ht="12.75" customHeight="1" x14ac:dyDescent="0.25">
      <c r="A667" s="186"/>
      <c r="B667" s="189"/>
      <c r="C667" s="186"/>
      <c r="D667" s="186"/>
      <c r="E667" s="186"/>
      <c r="F667" s="186"/>
      <c r="G667" s="186"/>
      <c r="H667" s="266"/>
      <c r="I667" s="186"/>
    </row>
    <row r="668" spans="1:9" ht="12.75" customHeight="1" x14ac:dyDescent="0.25">
      <c r="A668" s="186"/>
      <c r="B668" s="189"/>
      <c r="C668" s="186"/>
      <c r="D668" s="186"/>
      <c r="E668" s="186"/>
      <c r="F668" s="186"/>
      <c r="G668" s="186"/>
      <c r="H668" s="266"/>
      <c r="I668" s="186"/>
    </row>
    <row r="669" spans="1:9" ht="12.75" customHeight="1" x14ac:dyDescent="0.25">
      <c r="A669" s="186"/>
      <c r="B669" s="189"/>
      <c r="C669" s="186"/>
      <c r="D669" s="186"/>
      <c r="E669" s="186"/>
      <c r="F669" s="186"/>
      <c r="G669" s="186"/>
      <c r="H669" s="266"/>
      <c r="I669" s="186"/>
    </row>
    <row r="670" spans="1:9" ht="12.75" customHeight="1" x14ac:dyDescent="0.25">
      <c r="A670" s="186"/>
      <c r="B670" s="189"/>
      <c r="C670" s="186"/>
      <c r="D670" s="186"/>
      <c r="E670" s="186"/>
      <c r="F670" s="186"/>
      <c r="G670" s="186"/>
      <c r="H670" s="266"/>
      <c r="I670" s="186"/>
    </row>
    <row r="671" spans="1:9" ht="12.75" customHeight="1" x14ac:dyDescent="0.25">
      <c r="A671" s="186"/>
      <c r="B671" s="189"/>
      <c r="C671" s="186"/>
      <c r="D671" s="186"/>
      <c r="E671" s="186"/>
      <c r="F671" s="186"/>
      <c r="G671" s="186"/>
      <c r="H671" s="266"/>
      <c r="I671" s="186"/>
    </row>
    <row r="672" spans="1:9" ht="12.75" customHeight="1" x14ac:dyDescent="0.25">
      <c r="A672" s="186"/>
      <c r="B672" s="189"/>
      <c r="C672" s="186"/>
      <c r="D672" s="186"/>
      <c r="E672" s="186"/>
      <c r="F672" s="186"/>
      <c r="G672" s="186"/>
      <c r="H672" s="266"/>
      <c r="I672" s="186"/>
    </row>
    <row r="673" spans="1:9" ht="12.75" customHeight="1" x14ac:dyDescent="0.25">
      <c r="A673" s="186"/>
      <c r="B673" s="189"/>
      <c r="C673" s="186"/>
      <c r="D673" s="186"/>
      <c r="E673" s="186"/>
      <c r="F673" s="186"/>
      <c r="G673" s="186"/>
      <c r="H673" s="266"/>
      <c r="I673" s="186"/>
    </row>
    <row r="674" spans="1:9" ht="12.75" customHeight="1" x14ac:dyDescent="0.25">
      <c r="A674" s="186"/>
      <c r="B674" s="189"/>
      <c r="C674" s="186"/>
      <c r="D674" s="186"/>
      <c r="E674" s="186"/>
      <c r="F674" s="186"/>
      <c r="G674" s="186"/>
      <c r="H674" s="266"/>
      <c r="I674" s="186"/>
    </row>
    <row r="675" spans="1:9" ht="12.75" customHeight="1" x14ac:dyDescent="0.25">
      <c r="A675" s="186"/>
      <c r="B675" s="189"/>
      <c r="C675" s="186"/>
      <c r="D675" s="186"/>
      <c r="E675" s="186"/>
      <c r="F675" s="186"/>
      <c r="G675" s="186"/>
      <c r="H675" s="266"/>
      <c r="I675" s="186"/>
    </row>
    <row r="676" spans="1:9" ht="12.75" customHeight="1" x14ac:dyDescent="0.25">
      <c r="A676" s="186"/>
      <c r="B676" s="189"/>
      <c r="C676" s="186"/>
      <c r="D676" s="186"/>
      <c r="E676" s="186"/>
      <c r="F676" s="186"/>
      <c r="G676" s="186"/>
      <c r="H676" s="266"/>
      <c r="I676" s="186"/>
    </row>
    <row r="677" spans="1:9" ht="12.75" customHeight="1" x14ac:dyDescent="0.25">
      <c r="A677" s="186"/>
      <c r="B677" s="189"/>
      <c r="C677" s="186"/>
      <c r="D677" s="186"/>
      <c r="E677" s="186"/>
      <c r="F677" s="186"/>
      <c r="G677" s="186"/>
      <c r="H677" s="266"/>
      <c r="I677" s="186"/>
    </row>
    <row r="678" spans="1:9" ht="12.75" customHeight="1" x14ac:dyDescent="0.25">
      <c r="A678" s="186"/>
      <c r="B678" s="189"/>
      <c r="C678" s="186"/>
      <c r="D678" s="186"/>
      <c r="E678" s="186"/>
      <c r="F678" s="186"/>
      <c r="G678" s="186"/>
      <c r="H678" s="266"/>
      <c r="I678" s="186"/>
    </row>
    <row r="679" spans="1:9" ht="12.75" customHeight="1" x14ac:dyDescent="0.25">
      <c r="A679" s="186"/>
      <c r="B679" s="189"/>
      <c r="C679" s="186"/>
      <c r="D679" s="186"/>
      <c r="E679" s="186"/>
      <c r="F679" s="186"/>
      <c r="G679" s="186"/>
      <c r="H679" s="266"/>
      <c r="I679" s="186"/>
    </row>
    <row r="680" spans="1:9" ht="12.75" customHeight="1" x14ac:dyDescent="0.25">
      <c r="A680" s="186"/>
      <c r="B680" s="189"/>
      <c r="C680" s="186"/>
      <c r="D680" s="186"/>
      <c r="E680" s="186"/>
      <c r="F680" s="186"/>
      <c r="G680" s="186"/>
      <c r="H680" s="266"/>
      <c r="I680" s="186"/>
    </row>
    <row r="681" spans="1:9" ht="12.75" customHeight="1" x14ac:dyDescent="0.25">
      <c r="A681" s="186"/>
      <c r="B681" s="189"/>
      <c r="C681" s="186"/>
      <c r="D681" s="186"/>
      <c r="E681" s="186"/>
      <c r="F681" s="186"/>
      <c r="G681" s="186"/>
      <c r="H681" s="266"/>
      <c r="I681" s="186"/>
    </row>
    <row r="682" spans="1:9" ht="12.75" customHeight="1" x14ac:dyDescent="0.25">
      <c r="A682" s="186"/>
      <c r="B682" s="189"/>
      <c r="C682" s="186"/>
      <c r="D682" s="186"/>
      <c r="E682" s="186"/>
      <c r="F682" s="186"/>
      <c r="G682" s="186"/>
      <c r="H682" s="266"/>
      <c r="I682" s="186"/>
    </row>
    <row r="683" spans="1:9" ht="12.75" customHeight="1" x14ac:dyDescent="0.25">
      <c r="A683" s="186"/>
      <c r="B683" s="189"/>
      <c r="C683" s="186"/>
      <c r="D683" s="186"/>
      <c r="E683" s="186"/>
      <c r="F683" s="186"/>
      <c r="G683" s="186"/>
      <c r="H683" s="266"/>
      <c r="I683" s="186"/>
    </row>
    <row r="684" spans="1:9" ht="12.75" customHeight="1" x14ac:dyDescent="0.25">
      <c r="A684" s="186"/>
      <c r="B684" s="189"/>
      <c r="C684" s="186"/>
      <c r="D684" s="186"/>
      <c r="E684" s="186"/>
      <c r="F684" s="186"/>
      <c r="G684" s="186"/>
      <c r="H684" s="266"/>
      <c r="I684" s="186"/>
    </row>
    <row r="685" spans="1:9" ht="12.75" customHeight="1" x14ac:dyDescent="0.25">
      <c r="A685" s="186"/>
      <c r="B685" s="189"/>
      <c r="C685" s="186"/>
      <c r="D685" s="186"/>
      <c r="E685" s="186"/>
      <c r="F685" s="186"/>
      <c r="G685" s="186"/>
      <c r="H685" s="266"/>
      <c r="I685" s="186"/>
    </row>
    <row r="686" spans="1:9" ht="12.75" customHeight="1" x14ac:dyDescent="0.25">
      <c r="A686" s="186"/>
      <c r="B686" s="189"/>
      <c r="C686" s="186"/>
      <c r="D686" s="186"/>
      <c r="E686" s="186"/>
      <c r="F686" s="186"/>
      <c r="G686" s="186"/>
      <c r="H686" s="266"/>
      <c r="I686" s="186"/>
    </row>
    <row r="687" spans="1:9" ht="12.75" customHeight="1" x14ac:dyDescent="0.25">
      <c r="A687" s="186"/>
      <c r="B687" s="189"/>
      <c r="C687" s="186"/>
      <c r="D687" s="186"/>
      <c r="E687" s="186"/>
      <c r="F687" s="186"/>
      <c r="G687" s="186"/>
      <c r="H687" s="266"/>
      <c r="I687" s="186"/>
    </row>
    <row r="688" spans="1:9" ht="12.75" customHeight="1" x14ac:dyDescent="0.25">
      <c r="A688" s="186"/>
      <c r="B688" s="189"/>
      <c r="C688" s="186"/>
      <c r="D688" s="186"/>
      <c r="E688" s="186"/>
      <c r="F688" s="186"/>
      <c r="G688" s="186"/>
      <c r="H688" s="266"/>
      <c r="I688" s="186"/>
    </row>
    <row r="689" spans="1:9" ht="12.75" customHeight="1" x14ac:dyDescent="0.25">
      <c r="A689" s="186"/>
      <c r="B689" s="189"/>
      <c r="C689" s="186"/>
      <c r="D689" s="186"/>
      <c r="E689" s="186"/>
      <c r="F689" s="186"/>
      <c r="G689" s="186"/>
      <c r="H689" s="266"/>
      <c r="I689" s="186"/>
    </row>
    <row r="690" spans="1:9" ht="12.75" customHeight="1" x14ac:dyDescent="0.25">
      <c r="A690" s="186"/>
      <c r="B690" s="189"/>
      <c r="C690" s="186"/>
      <c r="D690" s="186"/>
      <c r="E690" s="186"/>
      <c r="F690" s="186"/>
      <c r="G690" s="186"/>
      <c r="H690" s="266"/>
      <c r="I690" s="186"/>
    </row>
    <row r="691" spans="1:9" ht="12.75" customHeight="1" x14ac:dyDescent="0.25">
      <c r="A691" s="186"/>
      <c r="B691" s="189"/>
      <c r="C691" s="186"/>
      <c r="D691" s="186"/>
      <c r="E691" s="186"/>
      <c r="F691" s="186"/>
      <c r="G691" s="186"/>
      <c r="H691" s="266"/>
      <c r="I691" s="186"/>
    </row>
    <row r="692" spans="1:9" ht="12.75" customHeight="1" x14ac:dyDescent="0.25">
      <c r="A692" s="186"/>
      <c r="B692" s="189"/>
      <c r="C692" s="186"/>
      <c r="D692" s="186"/>
      <c r="E692" s="186"/>
      <c r="F692" s="186"/>
      <c r="G692" s="186"/>
      <c r="H692" s="266"/>
      <c r="I692" s="186"/>
    </row>
    <row r="693" spans="1:9" ht="12.75" customHeight="1" x14ac:dyDescent="0.25">
      <c r="A693" s="186"/>
      <c r="B693" s="189"/>
      <c r="C693" s="186"/>
      <c r="D693" s="186"/>
      <c r="E693" s="186"/>
      <c r="F693" s="186"/>
      <c r="G693" s="186"/>
      <c r="H693" s="266"/>
      <c r="I693" s="186"/>
    </row>
    <row r="694" spans="1:9" ht="12.75" customHeight="1" x14ac:dyDescent="0.25">
      <c r="A694" s="186"/>
      <c r="B694" s="189"/>
      <c r="C694" s="186"/>
      <c r="D694" s="186"/>
      <c r="E694" s="186"/>
      <c r="F694" s="186"/>
      <c r="G694" s="186"/>
      <c r="H694" s="266"/>
      <c r="I694" s="186"/>
    </row>
    <row r="695" spans="1:9" ht="12.75" customHeight="1" x14ac:dyDescent="0.25">
      <c r="A695" s="186"/>
      <c r="B695" s="189"/>
      <c r="C695" s="186"/>
      <c r="D695" s="186"/>
      <c r="E695" s="186"/>
      <c r="F695" s="186"/>
      <c r="G695" s="186"/>
      <c r="H695" s="266"/>
      <c r="I695" s="186"/>
    </row>
    <row r="696" spans="1:9" ht="12.75" customHeight="1" x14ac:dyDescent="0.25">
      <c r="A696" s="186"/>
      <c r="B696" s="189"/>
      <c r="C696" s="186"/>
      <c r="D696" s="186"/>
      <c r="E696" s="186"/>
      <c r="F696" s="186"/>
      <c r="G696" s="186"/>
      <c r="H696" s="266"/>
      <c r="I696" s="186"/>
    </row>
    <row r="697" spans="1:9" ht="12.75" customHeight="1" x14ac:dyDescent="0.25">
      <c r="A697" s="186"/>
      <c r="B697" s="189"/>
      <c r="C697" s="186"/>
      <c r="D697" s="186"/>
      <c r="E697" s="186"/>
      <c r="F697" s="186"/>
      <c r="G697" s="186"/>
      <c r="H697" s="266"/>
      <c r="I697" s="186"/>
    </row>
    <row r="698" spans="1:9" ht="12.75" customHeight="1" x14ac:dyDescent="0.25">
      <c r="A698" s="186"/>
      <c r="B698" s="189"/>
      <c r="C698" s="186"/>
      <c r="D698" s="186"/>
      <c r="E698" s="186"/>
      <c r="F698" s="186"/>
      <c r="G698" s="186"/>
      <c r="H698" s="266"/>
      <c r="I698" s="186"/>
    </row>
    <row r="699" spans="1:9" ht="12.75" customHeight="1" x14ac:dyDescent="0.25">
      <c r="A699" s="186"/>
      <c r="B699" s="189"/>
      <c r="C699" s="186"/>
      <c r="D699" s="186"/>
      <c r="E699" s="186"/>
      <c r="F699" s="186"/>
      <c r="G699" s="186"/>
      <c r="H699" s="266"/>
      <c r="I699" s="186"/>
    </row>
    <row r="700" spans="1:9" ht="12.75" customHeight="1" x14ac:dyDescent="0.25">
      <c r="A700" s="186"/>
      <c r="B700" s="189"/>
      <c r="C700" s="186"/>
      <c r="D700" s="186"/>
      <c r="E700" s="186"/>
      <c r="F700" s="186"/>
      <c r="G700" s="186"/>
      <c r="H700" s="266"/>
      <c r="I700" s="186"/>
    </row>
    <row r="701" spans="1:9" ht="12.75" customHeight="1" x14ac:dyDescent="0.25">
      <c r="A701" s="186"/>
      <c r="B701" s="189"/>
      <c r="C701" s="186"/>
      <c r="D701" s="186"/>
      <c r="E701" s="186"/>
      <c r="F701" s="186"/>
      <c r="G701" s="186"/>
      <c r="H701" s="266"/>
      <c r="I701" s="186"/>
    </row>
    <row r="702" spans="1:9" ht="12.75" customHeight="1" x14ac:dyDescent="0.25">
      <c r="A702" s="186"/>
      <c r="B702" s="189"/>
      <c r="C702" s="186"/>
      <c r="D702" s="186"/>
      <c r="E702" s="186"/>
      <c r="F702" s="186"/>
      <c r="G702" s="186"/>
      <c r="H702" s="266"/>
      <c r="I702" s="186"/>
    </row>
    <row r="703" spans="1:9" ht="12.75" customHeight="1" x14ac:dyDescent="0.25">
      <c r="A703" s="186"/>
      <c r="B703" s="189"/>
      <c r="C703" s="186"/>
      <c r="D703" s="186"/>
      <c r="E703" s="186"/>
      <c r="F703" s="186"/>
      <c r="G703" s="186"/>
      <c r="H703" s="266"/>
      <c r="I703" s="186"/>
    </row>
    <row r="704" spans="1:9" ht="12.75" customHeight="1" x14ac:dyDescent="0.25">
      <c r="A704" s="186"/>
      <c r="B704" s="189"/>
      <c r="C704" s="186"/>
      <c r="D704" s="186"/>
      <c r="E704" s="186"/>
      <c r="F704" s="186"/>
      <c r="G704" s="186"/>
      <c r="H704" s="266"/>
      <c r="I704" s="186"/>
    </row>
    <row r="705" spans="1:9" ht="12.75" customHeight="1" x14ac:dyDescent="0.25">
      <c r="A705" s="186"/>
      <c r="B705" s="189"/>
      <c r="C705" s="186"/>
      <c r="D705" s="186"/>
      <c r="E705" s="186"/>
      <c r="F705" s="186"/>
      <c r="G705" s="186"/>
      <c r="H705" s="266"/>
      <c r="I705" s="186"/>
    </row>
    <row r="706" spans="1:9" ht="12.75" customHeight="1" x14ac:dyDescent="0.25">
      <c r="A706" s="186"/>
      <c r="B706" s="189"/>
      <c r="C706" s="186"/>
      <c r="D706" s="186"/>
      <c r="E706" s="186"/>
      <c r="F706" s="186"/>
      <c r="G706" s="186"/>
      <c r="H706" s="266"/>
      <c r="I706" s="186"/>
    </row>
    <row r="707" spans="1:9" ht="12.75" customHeight="1" x14ac:dyDescent="0.25">
      <c r="A707" s="186"/>
      <c r="B707" s="189"/>
      <c r="C707" s="186"/>
      <c r="D707" s="186"/>
      <c r="E707" s="186"/>
      <c r="F707" s="186"/>
      <c r="G707" s="186"/>
      <c r="H707" s="266"/>
      <c r="I707" s="186"/>
    </row>
    <row r="708" spans="1:9" ht="12.75" customHeight="1" x14ac:dyDescent="0.25">
      <c r="A708" s="186"/>
      <c r="B708" s="189"/>
      <c r="C708" s="186"/>
      <c r="D708" s="186"/>
      <c r="E708" s="186"/>
      <c r="F708" s="186"/>
      <c r="G708" s="186"/>
      <c r="H708" s="266"/>
      <c r="I708" s="186"/>
    </row>
    <row r="709" spans="1:9" ht="12.75" customHeight="1" x14ac:dyDescent="0.25">
      <c r="A709" s="186"/>
      <c r="B709" s="189"/>
      <c r="C709" s="186"/>
      <c r="D709" s="186"/>
      <c r="E709" s="186"/>
      <c r="F709" s="186"/>
      <c r="G709" s="186"/>
      <c r="H709" s="266"/>
      <c r="I709" s="186"/>
    </row>
    <row r="710" spans="1:9" ht="12.75" customHeight="1" x14ac:dyDescent="0.25">
      <c r="A710" s="186"/>
      <c r="B710" s="189"/>
      <c r="C710" s="186"/>
      <c r="D710" s="186"/>
      <c r="E710" s="186"/>
      <c r="F710" s="186"/>
      <c r="G710" s="186"/>
      <c r="H710" s="266"/>
      <c r="I710" s="186"/>
    </row>
    <row r="711" spans="1:9" ht="12.75" customHeight="1" x14ac:dyDescent="0.25">
      <c r="A711" s="186"/>
      <c r="B711" s="189"/>
      <c r="C711" s="186"/>
      <c r="D711" s="186"/>
      <c r="E711" s="186"/>
      <c r="F711" s="186"/>
      <c r="G711" s="186"/>
      <c r="H711" s="266"/>
      <c r="I711" s="186"/>
    </row>
    <row r="712" spans="1:9" ht="12.75" customHeight="1" x14ac:dyDescent="0.25">
      <c r="A712" s="186"/>
      <c r="B712" s="189"/>
      <c r="C712" s="186"/>
      <c r="D712" s="186"/>
      <c r="E712" s="186"/>
      <c r="F712" s="186"/>
      <c r="G712" s="186"/>
      <c r="H712" s="266"/>
      <c r="I712" s="186"/>
    </row>
    <row r="713" spans="1:9" ht="12.75" customHeight="1" x14ac:dyDescent="0.25">
      <c r="A713" s="186"/>
      <c r="B713" s="189"/>
      <c r="C713" s="186"/>
      <c r="D713" s="186"/>
      <c r="E713" s="186"/>
      <c r="F713" s="186"/>
      <c r="G713" s="186"/>
      <c r="H713" s="266"/>
      <c r="I713" s="186"/>
    </row>
    <row r="714" spans="1:9" ht="12.75" customHeight="1" x14ac:dyDescent="0.25">
      <c r="A714" s="186"/>
      <c r="B714" s="189"/>
      <c r="C714" s="186"/>
      <c r="D714" s="186"/>
      <c r="E714" s="186"/>
      <c r="F714" s="186"/>
      <c r="G714" s="186"/>
      <c r="H714" s="266"/>
      <c r="I714" s="186"/>
    </row>
    <row r="715" spans="1:9" ht="12.75" customHeight="1" x14ac:dyDescent="0.25">
      <c r="A715" s="186"/>
      <c r="B715" s="189"/>
      <c r="C715" s="186"/>
      <c r="D715" s="186"/>
      <c r="E715" s="186"/>
      <c r="F715" s="186"/>
      <c r="G715" s="186"/>
      <c r="H715" s="266"/>
      <c r="I715" s="186"/>
    </row>
    <row r="716" spans="1:9" ht="12.75" customHeight="1" x14ac:dyDescent="0.25">
      <c r="A716" s="186"/>
      <c r="B716" s="189"/>
      <c r="C716" s="186"/>
      <c r="D716" s="186"/>
      <c r="E716" s="186"/>
      <c r="F716" s="186"/>
      <c r="G716" s="186"/>
      <c r="H716" s="266"/>
      <c r="I716" s="186"/>
    </row>
    <row r="717" spans="1:9" ht="12.75" customHeight="1" x14ac:dyDescent="0.25">
      <c r="A717" s="186"/>
      <c r="B717" s="189"/>
      <c r="C717" s="186"/>
      <c r="D717" s="186"/>
      <c r="E717" s="186"/>
      <c r="F717" s="186"/>
      <c r="G717" s="186"/>
      <c r="H717" s="266"/>
      <c r="I717" s="186"/>
    </row>
    <row r="718" spans="1:9" ht="12.75" customHeight="1" x14ac:dyDescent="0.25">
      <c r="A718" s="186"/>
      <c r="B718" s="189"/>
      <c r="C718" s="186"/>
      <c r="D718" s="186"/>
      <c r="E718" s="186"/>
      <c r="F718" s="186"/>
      <c r="G718" s="186"/>
      <c r="H718" s="266"/>
      <c r="I718" s="186"/>
    </row>
    <row r="719" spans="1:9" ht="12.75" customHeight="1" x14ac:dyDescent="0.25">
      <c r="A719" s="186"/>
      <c r="B719" s="189"/>
      <c r="C719" s="186"/>
      <c r="D719" s="186"/>
      <c r="E719" s="186"/>
      <c r="F719" s="186"/>
      <c r="G719" s="186"/>
      <c r="H719" s="266"/>
      <c r="I719" s="186"/>
    </row>
    <row r="720" spans="1:9" ht="12.75" customHeight="1" x14ac:dyDescent="0.25">
      <c r="A720" s="186"/>
      <c r="B720" s="189"/>
      <c r="C720" s="186"/>
      <c r="D720" s="186"/>
      <c r="E720" s="186"/>
      <c r="F720" s="186"/>
      <c r="G720" s="186"/>
      <c r="H720" s="266"/>
      <c r="I720" s="186"/>
    </row>
    <row r="721" spans="1:9" ht="12.75" customHeight="1" x14ac:dyDescent="0.25">
      <c r="A721" s="186"/>
      <c r="B721" s="189"/>
      <c r="C721" s="186"/>
      <c r="D721" s="186"/>
      <c r="E721" s="186"/>
      <c r="F721" s="186"/>
      <c r="G721" s="186"/>
      <c r="H721" s="266"/>
      <c r="I721" s="186"/>
    </row>
    <row r="722" spans="1:9" ht="12.75" customHeight="1" x14ac:dyDescent="0.25">
      <c r="A722" s="186"/>
      <c r="B722" s="189"/>
      <c r="C722" s="186"/>
      <c r="D722" s="186"/>
      <c r="E722" s="186"/>
      <c r="F722" s="186"/>
      <c r="G722" s="186"/>
      <c r="H722" s="266"/>
      <c r="I722" s="186"/>
    </row>
    <row r="723" spans="1:9" ht="12.75" customHeight="1" x14ac:dyDescent="0.25">
      <c r="A723" s="186"/>
      <c r="B723" s="189"/>
      <c r="C723" s="186"/>
      <c r="D723" s="186"/>
      <c r="E723" s="186"/>
      <c r="F723" s="186"/>
      <c r="G723" s="186"/>
      <c r="H723" s="266"/>
      <c r="I723" s="186"/>
    </row>
    <row r="724" spans="1:9" ht="12.75" customHeight="1" x14ac:dyDescent="0.25">
      <c r="A724" s="186"/>
      <c r="B724" s="189"/>
      <c r="C724" s="186"/>
      <c r="D724" s="186"/>
      <c r="E724" s="186"/>
      <c r="F724" s="186"/>
      <c r="G724" s="186"/>
      <c r="H724" s="266"/>
      <c r="I724" s="186"/>
    </row>
    <row r="725" spans="1:9" ht="12.75" customHeight="1" x14ac:dyDescent="0.25">
      <c r="A725" s="186"/>
      <c r="B725" s="189"/>
      <c r="C725" s="186"/>
      <c r="D725" s="186"/>
      <c r="E725" s="186"/>
      <c r="F725" s="186"/>
      <c r="G725" s="186"/>
      <c r="H725" s="266"/>
      <c r="I725" s="186"/>
    </row>
    <row r="726" spans="1:9" ht="12.75" customHeight="1" x14ac:dyDescent="0.25">
      <c r="A726" s="186"/>
      <c r="B726" s="189"/>
      <c r="C726" s="186"/>
      <c r="D726" s="186"/>
      <c r="E726" s="186"/>
      <c r="F726" s="186"/>
      <c r="G726" s="186"/>
      <c r="H726" s="266"/>
      <c r="I726" s="186"/>
    </row>
    <row r="727" spans="1:9" ht="12.75" customHeight="1" x14ac:dyDescent="0.25">
      <c r="A727" s="186"/>
      <c r="B727" s="189"/>
      <c r="C727" s="186"/>
      <c r="D727" s="186"/>
      <c r="E727" s="186"/>
      <c r="F727" s="186"/>
      <c r="G727" s="186"/>
      <c r="H727" s="266"/>
      <c r="I727" s="186"/>
    </row>
    <row r="728" spans="1:9" ht="12.75" customHeight="1" x14ac:dyDescent="0.25">
      <c r="A728" s="186"/>
      <c r="B728" s="189"/>
      <c r="C728" s="186"/>
      <c r="D728" s="186"/>
      <c r="E728" s="186"/>
      <c r="F728" s="186"/>
      <c r="G728" s="186"/>
      <c r="H728" s="266"/>
      <c r="I728" s="186"/>
    </row>
    <row r="729" spans="1:9" ht="12.75" customHeight="1" x14ac:dyDescent="0.25">
      <c r="A729" s="186"/>
      <c r="B729" s="189"/>
      <c r="C729" s="186"/>
      <c r="D729" s="186"/>
      <c r="E729" s="186"/>
      <c r="F729" s="186"/>
      <c r="G729" s="186"/>
      <c r="H729" s="266"/>
      <c r="I729" s="186"/>
    </row>
    <row r="730" spans="1:9" ht="12.75" customHeight="1" x14ac:dyDescent="0.25">
      <c r="A730" s="186"/>
      <c r="B730" s="189"/>
      <c r="C730" s="186"/>
      <c r="D730" s="186"/>
      <c r="E730" s="186"/>
      <c r="F730" s="186"/>
      <c r="G730" s="186"/>
      <c r="H730" s="266"/>
      <c r="I730" s="186"/>
    </row>
    <row r="731" spans="1:9" ht="12.75" customHeight="1" x14ac:dyDescent="0.25">
      <c r="A731" s="186"/>
      <c r="B731" s="189"/>
      <c r="C731" s="186"/>
      <c r="D731" s="186"/>
      <c r="E731" s="186"/>
      <c r="F731" s="186"/>
      <c r="G731" s="186"/>
      <c r="H731" s="266"/>
      <c r="I731" s="186"/>
    </row>
    <row r="732" spans="1:9" ht="12.75" customHeight="1" x14ac:dyDescent="0.25">
      <c r="A732" s="186"/>
      <c r="B732" s="189"/>
      <c r="C732" s="186"/>
      <c r="D732" s="186"/>
      <c r="E732" s="186"/>
      <c r="F732" s="186"/>
      <c r="G732" s="186"/>
      <c r="H732" s="266"/>
      <c r="I732" s="186"/>
    </row>
    <row r="733" spans="1:9" ht="12.75" customHeight="1" x14ac:dyDescent="0.25">
      <c r="A733" s="186"/>
      <c r="B733" s="189"/>
      <c r="C733" s="186"/>
      <c r="D733" s="186"/>
      <c r="E733" s="186"/>
      <c r="F733" s="186"/>
      <c r="G733" s="186"/>
      <c r="H733" s="266"/>
      <c r="I733" s="186"/>
    </row>
    <row r="734" spans="1:9" ht="12.75" customHeight="1" x14ac:dyDescent="0.25">
      <c r="A734" s="186"/>
      <c r="B734" s="189"/>
      <c r="C734" s="186"/>
      <c r="D734" s="186"/>
      <c r="E734" s="186"/>
      <c r="F734" s="186"/>
      <c r="G734" s="186"/>
      <c r="H734" s="266"/>
      <c r="I734" s="186"/>
    </row>
    <row r="735" spans="1:9" ht="12.75" customHeight="1" x14ac:dyDescent="0.25">
      <c r="A735" s="186"/>
      <c r="B735" s="189"/>
      <c r="C735" s="186"/>
      <c r="D735" s="186"/>
      <c r="E735" s="186"/>
      <c r="F735" s="186"/>
      <c r="G735" s="186"/>
      <c r="H735" s="266"/>
      <c r="I735" s="186"/>
    </row>
    <row r="736" spans="1:9" ht="12.75" customHeight="1" x14ac:dyDescent="0.25">
      <c r="A736" s="186"/>
      <c r="B736" s="189"/>
      <c r="C736" s="186"/>
      <c r="D736" s="186"/>
      <c r="E736" s="186"/>
      <c r="F736" s="186"/>
      <c r="G736" s="186"/>
      <c r="H736" s="266"/>
      <c r="I736" s="186"/>
    </row>
    <row r="737" spans="1:9" ht="12.75" customHeight="1" x14ac:dyDescent="0.25">
      <c r="A737" s="186"/>
      <c r="B737" s="189"/>
      <c r="C737" s="186"/>
      <c r="D737" s="186"/>
      <c r="E737" s="186"/>
      <c r="F737" s="186"/>
      <c r="G737" s="186"/>
      <c r="H737" s="266"/>
      <c r="I737" s="186"/>
    </row>
    <row r="738" spans="1:9" ht="12.75" customHeight="1" x14ac:dyDescent="0.25">
      <c r="A738" s="186"/>
      <c r="B738" s="189"/>
      <c r="C738" s="186"/>
      <c r="D738" s="186"/>
      <c r="E738" s="186"/>
      <c r="F738" s="186"/>
      <c r="G738" s="186"/>
      <c r="H738" s="266"/>
      <c r="I738" s="186"/>
    </row>
    <row r="739" spans="1:9" ht="12.75" customHeight="1" x14ac:dyDescent="0.25">
      <c r="A739" s="186"/>
      <c r="B739" s="189"/>
      <c r="C739" s="186"/>
      <c r="D739" s="186"/>
      <c r="E739" s="186"/>
      <c r="F739" s="186"/>
      <c r="G739" s="186"/>
      <c r="H739" s="266"/>
      <c r="I739" s="186"/>
    </row>
    <row r="740" spans="1:9" ht="12.75" customHeight="1" x14ac:dyDescent="0.25">
      <c r="A740" s="186"/>
      <c r="B740" s="189"/>
      <c r="C740" s="186"/>
      <c r="D740" s="186"/>
      <c r="E740" s="186"/>
      <c r="F740" s="186"/>
      <c r="G740" s="186"/>
      <c r="H740" s="266"/>
      <c r="I740" s="186"/>
    </row>
    <row r="741" spans="1:9" ht="12.75" customHeight="1" x14ac:dyDescent="0.25">
      <c r="A741" s="186"/>
      <c r="B741" s="189"/>
      <c r="C741" s="186"/>
      <c r="D741" s="186"/>
      <c r="E741" s="186"/>
      <c r="F741" s="186"/>
      <c r="G741" s="186"/>
      <c r="H741" s="266"/>
      <c r="I741" s="186"/>
    </row>
    <row r="742" spans="1:9" ht="12.75" customHeight="1" x14ac:dyDescent="0.25">
      <c r="A742" s="186"/>
      <c r="B742" s="189"/>
      <c r="C742" s="186"/>
      <c r="D742" s="186"/>
      <c r="E742" s="186"/>
      <c r="F742" s="186"/>
      <c r="G742" s="186"/>
      <c r="H742" s="266"/>
      <c r="I742" s="186"/>
    </row>
    <row r="743" spans="1:9" ht="12.75" customHeight="1" x14ac:dyDescent="0.25">
      <c r="A743" s="186"/>
      <c r="B743" s="189"/>
      <c r="C743" s="186"/>
      <c r="D743" s="186"/>
      <c r="E743" s="186"/>
      <c r="F743" s="186"/>
      <c r="G743" s="186"/>
      <c r="H743" s="266"/>
      <c r="I743" s="186"/>
    </row>
    <row r="744" spans="1:9" ht="12.75" customHeight="1" x14ac:dyDescent="0.25">
      <c r="A744" s="186"/>
      <c r="B744" s="189"/>
      <c r="C744" s="186"/>
      <c r="D744" s="186"/>
      <c r="E744" s="186"/>
      <c r="F744" s="186"/>
      <c r="G744" s="186"/>
      <c r="H744" s="266"/>
      <c r="I744" s="186"/>
    </row>
    <row r="745" spans="1:9" ht="12.75" customHeight="1" x14ac:dyDescent="0.25">
      <c r="A745" s="186"/>
      <c r="B745" s="189"/>
      <c r="C745" s="186"/>
      <c r="D745" s="186"/>
      <c r="E745" s="186"/>
      <c r="F745" s="186"/>
      <c r="G745" s="186"/>
      <c r="H745" s="266"/>
      <c r="I745" s="186"/>
    </row>
    <row r="746" spans="1:9" ht="12.75" customHeight="1" x14ac:dyDescent="0.25">
      <c r="A746" s="186"/>
      <c r="B746" s="189"/>
      <c r="C746" s="186"/>
      <c r="D746" s="186"/>
      <c r="E746" s="186"/>
      <c r="F746" s="186"/>
      <c r="G746" s="186"/>
      <c r="H746" s="266"/>
      <c r="I746" s="186"/>
    </row>
    <row r="747" spans="1:9" ht="12.75" customHeight="1" x14ac:dyDescent="0.25">
      <c r="A747" s="186"/>
      <c r="B747" s="189"/>
      <c r="C747" s="186"/>
      <c r="D747" s="186"/>
      <c r="E747" s="186"/>
      <c r="F747" s="186"/>
      <c r="G747" s="186"/>
      <c r="H747" s="266"/>
      <c r="I747" s="186"/>
    </row>
    <row r="748" spans="1:9" ht="12.75" customHeight="1" x14ac:dyDescent="0.25">
      <c r="A748" s="186"/>
      <c r="B748" s="189"/>
      <c r="C748" s="186"/>
      <c r="D748" s="186"/>
      <c r="E748" s="186"/>
      <c r="F748" s="186"/>
      <c r="G748" s="186"/>
      <c r="H748" s="266"/>
      <c r="I748" s="186"/>
    </row>
    <row r="749" spans="1:9" ht="12.75" customHeight="1" x14ac:dyDescent="0.25">
      <c r="A749" s="186"/>
      <c r="B749" s="189"/>
      <c r="C749" s="186"/>
      <c r="D749" s="186"/>
      <c r="E749" s="186"/>
      <c r="F749" s="186"/>
      <c r="G749" s="186"/>
      <c r="H749" s="266"/>
      <c r="I749" s="186"/>
    </row>
    <row r="750" spans="1:9" ht="12.75" customHeight="1" x14ac:dyDescent="0.25">
      <c r="A750" s="186"/>
      <c r="B750" s="189"/>
      <c r="C750" s="186"/>
      <c r="D750" s="186"/>
      <c r="E750" s="186"/>
      <c r="F750" s="186"/>
      <c r="G750" s="186"/>
      <c r="H750" s="266"/>
      <c r="I750" s="186"/>
    </row>
    <row r="751" spans="1:9" ht="12.75" customHeight="1" x14ac:dyDescent="0.25">
      <c r="A751" s="186"/>
      <c r="B751" s="189"/>
      <c r="C751" s="186"/>
      <c r="D751" s="186"/>
      <c r="E751" s="186"/>
      <c r="F751" s="186"/>
      <c r="G751" s="186"/>
      <c r="H751" s="266"/>
      <c r="I751" s="186"/>
    </row>
    <row r="752" spans="1:9" ht="12.75" customHeight="1" x14ac:dyDescent="0.25">
      <c r="A752" s="186"/>
      <c r="B752" s="189"/>
      <c r="C752" s="186"/>
      <c r="D752" s="186"/>
      <c r="E752" s="186"/>
      <c r="F752" s="186"/>
      <c r="G752" s="186"/>
      <c r="H752" s="266"/>
      <c r="I752" s="186"/>
    </row>
    <row r="753" spans="1:9" ht="12.75" customHeight="1" x14ac:dyDescent="0.25">
      <c r="A753" s="186"/>
      <c r="B753" s="189"/>
      <c r="C753" s="186"/>
      <c r="D753" s="186"/>
      <c r="E753" s="186"/>
      <c r="F753" s="186"/>
      <c r="G753" s="186"/>
      <c r="H753" s="266"/>
      <c r="I753" s="186"/>
    </row>
    <row r="754" spans="1:9" ht="12.75" customHeight="1" x14ac:dyDescent="0.25">
      <c r="A754" s="186"/>
      <c r="B754" s="189"/>
      <c r="C754" s="186"/>
      <c r="D754" s="186"/>
      <c r="E754" s="186"/>
      <c r="F754" s="186"/>
      <c r="G754" s="186"/>
      <c r="H754" s="266"/>
      <c r="I754" s="186"/>
    </row>
    <row r="755" spans="1:9" ht="12.75" customHeight="1" x14ac:dyDescent="0.25">
      <c r="A755" s="186"/>
      <c r="B755" s="189"/>
      <c r="C755" s="186"/>
      <c r="D755" s="186"/>
      <c r="E755" s="186"/>
      <c r="F755" s="186"/>
      <c r="G755" s="186"/>
      <c r="H755" s="266"/>
      <c r="I755" s="186"/>
    </row>
    <row r="756" spans="1:9" ht="12.75" customHeight="1" x14ac:dyDescent="0.25">
      <c r="A756" s="186"/>
      <c r="B756" s="189"/>
      <c r="C756" s="186"/>
      <c r="D756" s="186"/>
      <c r="E756" s="186"/>
      <c r="F756" s="186"/>
      <c r="G756" s="186"/>
      <c r="H756" s="266"/>
      <c r="I756" s="186"/>
    </row>
    <row r="757" spans="1:9" ht="12.75" customHeight="1" x14ac:dyDescent="0.25">
      <c r="A757" s="186"/>
      <c r="B757" s="189"/>
      <c r="C757" s="186"/>
      <c r="D757" s="186"/>
      <c r="E757" s="186"/>
      <c r="F757" s="186"/>
      <c r="G757" s="186"/>
      <c r="H757" s="266"/>
      <c r="I757" s="186"/>
    </row>
    <row r="758" spans="1:9" ht="12.75" customHeight="1" x14ac:dyDescent="0.25">
      <c r="A758" s="186"/>
      <c r="B758" s="189"/>
      <c r="C758" s="186"/>
      <c r="D758" s="186"/>
      <c r="E758" s="186"/>
      <c r="F758" s="186"/>
      <c r="G758" s="186"/>
      <c r="H758" s="266"/>
      <c r="I758" s="186"/>
    </row>
    <row r="759" spans="1:9" ht="12.75" customHeight="1" x14ac:dyDescent="0.25">
      <c r="A759" s="186"/>
      <c r="B759" s="189"/>
      <c r="C759" s="186"/>
      <c r="D759" s="186"/>
      <c r="E759" s="186"/>
      <c r="F759" s="186"/>
      <c r="G759" s="186"/>
      <c r="H759" s="266"/>
      <c r="I759" s="186"/>
    </row>
    <row r="760" spans="1:9" ht="12.75" customHeight="1" x14ac:dyDescent="0.25">
      <c r="A760" s="186"/>
      <c r="B760" s="189"/>
      <c r="C760" s="186"/>
      <c r="D760" s="186"/>
      <c r="E760" s="186"/>
      <c r="F760" s="186"/>
      <c r="G760" s="186"/>
      <c r="H760" s="266"/>
      <c r="I760" s="186"/>
    </row>
    <row r="761" spans="1:9" ht="12.75" customHeight="1" x14ac:dyDescent="0.25">
      <c r="A761" s="186"/>
      <c r="B761" s="189"/>
      <c r="C761" s="186"/>
      <c r="D761" s="186"/>
      <c r="E761" s="186"/>
      <c r="F761" s="186"/>
      <c r="G761" s="186"/>
      <c r="H761" s="266"/>
      <c r="I761" s="186"/>
    </row>
    <row r="762" spans="1:9" ht="12.75" customHeight="1" x14ac:dyDescent="0.25">
      <c r="A762" s="186"/>
      <c r="B762" s="189"/>
      <c r="C762" s="186"/>
      <c r="D762" s="186"/>
      <c r="E762" s="186"/>
      <c r="F762" s="186"/>
      <c r="G762" s="186"/>
      <c r="H762" s="266"/>
      <c r="I762" s="186"/>
    </row>
    <row r="763" spans="1:9" ht="12.75" customHeight="1" x14ac:dyDescent="0.25">
      <c r="A763" s="186"/>
      <c r="B763" s="189"/>
      <c r="C763" s="186"/>
      <c r="D763" s="186"/>
      <c r="E763" s="186"/>
      <c r="F763" s="186"/>
      <c r="G763" s="186"/>
      <c r="H763" s="266"/>
      <c r="I763" s="186"/>
    </row>
    <row r="764" spans="1:9" ht="12.75" customHeight="1" x14ac:dyDescent="0.25">
      <c r="A764" s="186"/>
      <c r="B764" s="189"/>
      <c r="C764" s="186"/>
      <c r="D764" s="186"/>
      <c r="E764" s="186"/>
      <c r="F764" s="186"/>
      <c r="G764" s="186"/>
      <c r="H764" s="266"/>
      <c r="I764" s="186"/>
    </row>
    <row r="765" spans="1:9" ht="12.75" customHeight="1" x14ac:dyDescent="0.25">
      <c r="A765" s="186"/>
      <c r="B765" s="189"/>
      <c r="C765" s="186"/>
      <c r="D765" s="186"/>
      <c r="E765" s="186"/>
      <c r="F765" s="186"/>
      <c r="G765" s="186"/>
      <c r="H765" s="266"/>
      <c r="I765" s="186"/>
    </row>
    <row r="766" spans="1:9" ht="12.75" customHeight="1" x14ac:dyDescent="0.25">
      <c r="A766" s="186"/>
      <c r="B766" s="189"/>
      <c r="C766" s="186"/>
      <c r="D766" s="186"/>
      <c r="E766" s="186"/>
      <c r="F766" s="186"/>
      <c r="G766" s="186"/>
      <c r="H766" s="266"/>
      <c r="I766" s="186"/>
    </row>
    <row r="767" spans="1:9" ht="12.75" customHeight="1" x14ac:dyDescent="0.25">
      <c r="A767" s="186"/>
      <c r="B767" s="189"/>
      <c r="C767" s="186"/>
      <c r="D767" s="186"/>
      <c r="E767" s="186"/>
      <c r="F767" s="186"/>
      <c r="G767" s="186"/>
      <c r="H767" s="266"/>
      <c r="I767" s="186"/>
    </row>
    <row r="768" spans="1:9" ht="12.75" customHeight="1" x14ac:dyDescent="0.25">
      <c r="A768" s="186"/>
      <c r="B768" s="189"/>
      <c r="C768" s="186"/>
      <c r="D768" s="186"/>
      <c r="E768" s="186"/>
      <c r="F768" s="186"/>
      <c r="G768" s="186"/>
      <c r="H768" s="266"/>
      <c r="I768" s="186"/>
    </row>
    <row r="769" spans="1:9" ht="12.75" customHeight="1" x14ac:dyDescent="0.25">
      <c r="A769" s="186"/>
      <c r="B769" s="189"/>
      <c r="C769" s="186"/>
      <c r="D769" s="186"/>
      <c r="E769" s="186"/>
      <c r="F769" s="186"/>
      <c r="G769" s="186"/>
      <c r="H769" s="266"/>
      <c r="I769" s="186"/>
    </row>
    <row r="770" spans="1:9" ht="12.75" customHeight="1" x14ac:dyDescent="0.25">
      <c r="A770" s="186"/>
      <c r="B770" s="189"/>
      <c r="C770" s="186"/>
      <c r="D770" s="186"/>
      <c r="E770" s="186"/>
      <c r="F770" s="186"/>
      <c r="G770" s="186"/>
      <c r="H770" s="266"/>
      <c r="I770" s="186"/>
    </row>
    <row r="771" spans="1:9" ht="12.75" customHeight="1" x14ac:dyDescent="0.25">
      <c r="A771" s="186"/>
      <c r="B771" s="189"/>
      <c r="C771" s="186"/>
      <c r="D771" s="186"/>
      <c r="E771" s="186"/>
      <c r="F771" s="186"/>
      <c r="G771" s="186"/>
      <c r="H771" s="266"/>
      <c r="I771" s="186"/>
    </row>
    <row r="772" spans="1:9" ht="12.75" customHeight="1" x14ac:dyDescent="0.25">
      <c r="A772" s="186"/>
      <c r="B772" s="189"/>
      <c r="C772" s="186"/>
      <c r="D772" s="186"/>
      <c r="E772" s="186"/>
      <c r="F772" s="186"/>
      <c r="G772" s="186"/>
      <c r="H772" s="266"/>
      <c r="I772" s="186"/>
    </row>
    <row r="773" spans="1:9" ht="12.75" customHeight="1" x14ac:dyDescent="0.25">
      <c r="A773" s="186"/>
      <c r="B773" s="189"/>
      <c r="C773" s="186"/>
      <c r="D773" s="186"/>
      <c r="E773" s="186"/>
      <c r="F773" s="186"/>
      <c r="G773" s="186"/>
      <c r="H773" s="266"/>
      <c r="I773" s="186"/>
    </row>
    <row r="774" spans="1:9" ht="12.75" customHeight="1" x14ac:dyDescent="0.25">
      <c r="A774" s="186"/>
      <c r="B774" s="189"/>
      <c r="C774" s="186"/>
      <c r="D774" s="186"/>
      <c r="E774" s="186"/>
      <c r="F774" s="186"/>
      <c r="G774" s="186"/>
      <c r="H774" s="266"/>
      <c r="I774" s="186"/>
    </row>
    <row r="775" spans="1:9" ht="12.75" customHeight="1" x14ac:dyDescent="0.25">
      <c r="A775" s="186"/>
      <c r="B775" s="189"/>
      <c r="C775" s="186"/>
      <c r="D775" s="186"/>
      <c r="E775" s="186"/>
      <c r="F775" s="186"/>
      <c r="G775" s="186"/>
      <c r="H775" s="266"/>
      <c r="I775" s="186"/>
    </row>
    <row r="776" spans="1:9" ht="12.75" customHeight="1" x14ac:dyDescent="0.25">
      <c r="A776" s="186"/>
      <c r="B776" s="189"/>
      <c r="C776" s="186"/>
      <c r="D776" s="186"/>
      <c r="E776" s="186"/>
      <c r="F776" s="186"/>
      <c r="G776" s="186"/>
      <c r="H776" s="266"/>
      <c r="I776" s="186"/>
    </row>
    <row r="777" spans="1:9" ht="12.75" customHeight="1" x14ac:dyDescent="0.25">
      <c r="A777" s="186"/>
      <c r="B777" s="189"/>
      <c r="C777" s="186"/>
      <c r="D777" s="186"/>
      <c r="E777" s="186"/>
      <c r="F777" s="186"/>
      <c r="G777" s="186"/>
      <c r="H777" s="266"/>
      <c r="I777" s="186"/>
    </row>
    <row r="778" spans="1:9" ht="12.75" customHeight="1" x14ac:dyDescent="0.25">
      <c r="A778" s="186"/>
      <c r="B778" s="189"/>
      <c r="C778" s="186"/>
      <c r="D778" s="186"/>
      <c r="E778" s="186"/>
      <c r="F778" s="186"/>
      <c r="G778" s="186"/>
      <c r="H778" s="266"/>
      <c r="I778" s="186"/>
    </row>
    <row r="779" spans="1:9" ht="12.75" customHeight="1" x14ac:dyDescent="0.25">
      <c r="A779" s="186"/>
      <c r="B779" s="189"/>
      <c r="C779" s="186"/>
      <c r="D779" s="186"/>
      <c r="E779" s="186"/>
      <c r="F779" s="186"/>
      <c r="G779" s="186"/>
      <c r="H779" s="266"/>
      <c r="I779" s="186"/>
    </row>
    <row r="780" spans="1:9" ht="12.75" customHeight="1" x14ac:dyDescent="0.25">
      <c r="A780" s="186"/>
      <c r="B780" s="189"/>
      <c r="C780" s="186"/>
      <c r="D780" s="186"/>
      <c r="E780" s="186"/>
      <c r="F780" s="186"/>
      <c r="G780" s="186"/>
      <c r="H780" s="266"/>
      <c r="I780" s="186"/>
    </row>
    <row r="781" spans="1:9" ht="12.75" customHeight="1" x14ac:dyDescent="0.25">
      <c r="A781" s="186"/>
      <c r="B781" s="189"/>
      <c r="C781" s="186"/>
      <c r="D781" s="186"/>
      <c r="E781" s="186"/>
      <c r="F781" s="186"/>
      <c r="G781" s="186"/>
      <c r="H781" s="266"/>
      <c r="I781" s="186"/>
    </row>
    <row r="782" spans="1:9" ht="12.75" customHeight="1" x14ac:dyDescent="0.25">
      <c r="A782" s="186"/>
      <c r="B782" s="189"/>
      <c r="C782" s="186"/>
      <c r="D782" s="186"/>
      <c r="E782" s="186"/>
      <c r="F782" s="186"/>
      <c r="G782" s="186"/>
      <c r="H782" s="266"/>
      <c r="I782" s="186"/>
    </row>
    <row r="783" spans="1:9" ht="12.75" customHeight="1" x14ac:dyDescent="0.25">
      <c r="A783" s="186"/>
      <c r="B783" s="189"/>
      <c r="C783" s="186"/>
      <c r="D783" s="186"/>
      <c r="E783" s="186"/>
      <c r="F783" s="186"/>
      <c r="G783" s="186"/>
      <c r="H783" s="266"/>
      <c r="I783" s="186"/>
    </row>
    <row r="784" spans="1:9" ht="12.75" customHeight="1" x14ac:dyDescent="0.25">
      <c r="A784" s="186"/>
      <c r="B784" s="189"/>
      <c r="C784" s="186"/>
      <c r="D784" s="186"/>
      <c r="E784" s="186"/>
      <c r="F784" s="186"/>
      <c r="G784" s="186"/>
      <c r="H784" s="266"/>
      <c r="I784" s="186"/>
    </row>
    <row r="785" spans="1:9" ht="12.75" customHeight="1" x14ac:dyDescent="0.25">
      <c r="A785" s="186"/>
      <c r="B785" s="189"/>
      <c r="C785" s="186"/>
      <c r="D785" s="186"/>
      <c r="E785" s="186"/>
      <c r="F785" s="186"/>
      <c r="G785" s="186"/>
      <c r="H785" s="266"/>
      <c r="I785" s="186"/>
    </row>
    <row r="786" spans="1:9" ht="12.75" customHeight="1" x14ac:dyDescent="0.25">
      <c r="A786" s="186"/>
      <c r="B786" s="189"/>
      <c r="C786" s="186"/>
      <c r="D786" s="186"/>
      <c r="E786" s="186"/>
      <c r="F786" s="186"/>
      <c r="G786" s="186"/>
      <c r="H786" s="266"/>
      <c r="I786" s="186"/>
    </row>
    <row r="787" spans="1:9" ht="12.75" customHeight="1" x14ac:dyDescent="0.25">
      <c r="A787" s="186"/>
      <c r="B787" s="189"/>
      <c r="C787" s="186"/>
      <c r="D787" s="186"/>
      <c r="E787" s="186"/>
      <c r="F787" s="186"/>
      <c r="G787" s="186"/>
      <c r="H787" s="266"/>
      <c r="I787" s="186"/>
    </row>
    <row r="788" spans="1:9" ht="12.75" customHeight="1" x14ac:dyDescent="0.25">
      <c r="A788" s="186"/>
      <c r="B788" s="189"/>
      <c r="C788" s="186"/>
      <c r="D788" s="186"/>
      <c r="E788" s="186"/>
      <c r="F788" s="186"/>
      <c r="G788" s="186"/>
      <c r="H788" s="266"/>
      <c r="I788" s="186"/>
    </row>
    <row r="789" spans="1:9" ht="12.75" customHeight="1" x14ac:dyDescent="0.25">
      <c r="A789" s="186"/>
      <c r="B789" s="189"/>
      <c r="C789" s="186"/>
      <c r="D789" s="186"/>
      <c r="E789" s="186"/>
      <c r="F789" s="186"/>
      <c r="G789" s="186"/>
      <c r="H789" s="266"/>
      <c r="I789" s="186"/>
    </row>
    <row r="790" spans="1:9" ht="12.75" customHeight="1" x14ac:dyDescent="0.25">
      <c r="A790" s="186"/>
      <c r="B790" s="189"/>
      <c r="C790" s="186"/>
      <c r="D790" s="186"/>
      <c r="E790" s="186"/>
      <c r="F790" s="186"/>
      <c r="G790" s="186"/>
      <c r="H790" s="266"/>
      <c r="I790" s="186"/>
    </row>
    <row r="791" spans="1:9" ht="12.75" customHeight="1" x14ac:dyDescent="0.25">
      <c r="A791" s="186"/>
      <c r="B791" s="189"/>
      <c r="C791" s="186"/>
      <c r="D791" s="186"/>
      <c r="E791" s="186"/>
      <c r="F791" s="186"/>
      <c r="G791" s="186"/>
      <c r="H791" s="266"/>
      <c r="I791" s="186"/>
    </row>
    <row r="792" spans="1:9" ht="12.75" customHeight="1" x14ac:dyDescent="0.25">
      <c r="A792" s="186"/>
      <c r="B792" s="189"/>
      <c r="C792" s="186"/>
      <c r="D792" s="186"/>
      <c r="E792" s="186"/>
      <c r="F792" s="186"/>
      <c r="G792" s="186"/>
      <c r="H792" s="266"/>
      <c r="I792" s="186"/>
    </row>
    <row r="793" spans="1:9" ht="12.75" customHeight="1" x14ac:dyDescent="0.25">
      <c r="A793" s="186"/>
      <c r="B793" s="189"/>
      <c r="C793" s="186"/>
      <c r="D793" s="186"/>
      <c r="E793" s="186"/>
      <c r="F793" s="186"/>
      <c r="G793" s="186"/>
      <c r="H793" s="266"/>
      <c r="I793" s="186"/>
    </row>
    <row r="794" spans="1:9" ht="12.75" customHeight="1" x14ac:dyDescent="0.25">
      <c r="A794" s="186"/>
      <c r="B794" s="189"/>
      <c r="C794" s="186"/>
      <c r="D794" s="186"/>
      <c r="E794" s="186"/>
      <c r="F794" s="186"/>
      <c r="G794" s="186"/>
      <c r="H794" s="266"/>
      <c r="I794" s="186"/>
    </row>
    <row r="795" spans="1:9" ht="12.75" customHeight="1" x14ac:dyDescent="0.25">
      <c r="A795" s="186"/>
      <c r="B795" s="189"/>
      <c r="C795" s="186"/>
      <c r="D795" s="186"/>
      <c r="E795" s="186"/>
      <c r="F795" s="186"/>
      <c r="G795" s="186"/>
      <c r="H795" s="266"/>
      <c r="I795" s="186"/>
    </row>
    <row r="796" spans="1:9" ht="12.75" customHeight="1" x14ac:dyDescent="0.25">
      <c r="A796" s="186"/>
      <c r="B796" s="189"/>
      <c r="C796" s="186"/>
      <c r="D796" s="186"/>
      <c r="E796" s="186"/>
      <c r="F796" s="186"/>
      <c r="G796" s="186"/>
      <c r="H796" s="266"/>
      <c r="I796" s="186"/>
    </row>
    <row r="797" spans="1:9" ht="12.75" customHeight="1" x14ac:dyDescent="0.25">
      <c r="A797" s="186"/>
      <c r="B797" s="189"/>
      <c r="C797" s="186"/>
      <c r="D797" s="186"/>
      <c r="E797" s="186"/>
      <c r="F797" s="186"/>
      <c r="G797" s="186"/>
      <c r="H797" s="266"/>
      <c r="I797" s="186"/>
    </row>
    <row r="798" spans="1:9" ht="12.75" customHeight="1" x14ac:dyDescent="0.25">
      <c r="A798" s="186"/>
      <c r="B798" s="189"/>
      <c r="C798" s="186"/>
      <c r="D798" s="186"/>
      <c r="E798" s="186"/>
      <c r="F798" s="186"/>
      <c r="G798" s="186"/>
      <c r="H798" s="266"/>
      <c r="I798" s="186"/>
    </row>
    <row r="799" spans="1:9" ht="12.75" customHeight="1" x14ac:dyDescent="0.25">
      <c r="A799" s="186"/>
      <c r="B799" s="189"/>
      <c r="C799" s="186"/>
      <c r="D799" s="186"/>
      <c r="E799" s="186"/>
      <c r="F799" s="186"/>
      <c r="G799" s="186"/>
      <c r="H799" s="266"/>
      <c r="I799" s="186"/>
    </row>
    <row r="800" spans="1:9" ht="12.75" customHeight="1" x14ac:dyDescent="0.25">
      <c r="A800" s="186"/>
      <c r="B800" s="189"/>
      <c r="C800" s="186"/>
      <c r="D800" s="186"/>
      <c r="E800" s="186"/>
      <c r="F800" s="186"/>
      <c r="G800" s="186"/>
      <c r="H800" s="266"/>
      <c r="I800" s="186"/>
    </row>
    <row r="801" spans="1:9" ht="12.75" customHeight="1" x14ac:dyDescent="0.25">
      <c r="A801" s="186"/>
      <c r="B801" s="189"/>
      <c r="C801" s="186"/>
      <c r="D801" s="186"/>
      <c r="E801" s="186"/>
      <c r="F801" s="186"/>
      <c r="G801" s="186"/>
      <c r="H801" s="266"/>
      <c r="I801" s="186"/>
    </row>
    <row r="802" spans="1:9" ht="12.75" customHeight="1" x14ac:dyDescent="0.25">
      <c r="A802" s="186"/>
      <c r="B802" s="189"/>
      <c r="C802" s="186"/>
      <c r="D802" s="186"/>
      <c r="E802" s="186"/>
      <c r="F802" s="186"/>
      <c r="G802" s="186"/>
      <c r="H802" s="266"/>
      <c r="I802" s="186"/>
    </row>
    <row r="803" spans="1:9" ht="12.75" customHeight="1" x14ac:dyDescent="0.25">
      <c r="A803" s="186"/>
      <c r="B803" s="189"/>
      <c r="C803" s="186"/>
      <c r="D803" s="186"/>
      <c r="E803" s="186"/>
      <c r="F803" s="186"/>
      <c r="G803" s="186"/>
      <c r="H803" s="266"/>
      <c r="I803" s="186"/>
    </row>
    <row r="804" spans="1:9" ht="12.75" customHeight="1" x14ac:dyDescent="0.25">
      <c r="A804" s="186"/>
      <c r="B804" s="189"/>
      <c r="C804" s="186"/>
      <c r="D804" s="186"/>
      <c r="E804" s="186"/>
      <c r="F804" s="186"/>
      <c r="G804" s="186"/>
      <c r="H804" s="266"/>
      <c r="I804" s="186"/>
    </row>
    <row r="805" spans="1:9" ht="12.75" customHeight="1" x14ac:dyDescent="0.25">
      <c r="A805" s="186"/>
      <c r="B805" s="189"/>
      <c r="C805" s="186"/>
      <c r="D805" s="186"/>
      <c r="E805" s="186"/>
      <c r="F805" s="186"/>
      <c r="G805" s="186"/>
      <c r="H805" s="266"/>
      <c r="I805" s="186"/>
    </row>
    <row r="806" spans="1:9" ht="12.75" customHeight="1" x14ac:dyDescent="0.25">
      <c r="A806" s="186"/>
      <c r="B806" s="189"/>
      <c r="C806" s="186"/>
      <c r="D806" s="186"/>
      <c r="E806" s="186"/>
      <c r="F806" s="186"/>
      <c r="G806" s="186"/>
      <c r="H806" s="266"/>
      <c r="I806" s="186"/>
    </row>
    <row r="807" spans="1:9" ht="12.75" customHeight="1" x14ac:dyDescent="0.25">
      <c r="A807" s="186"/>
      <c r="B807" s="189"/>
      <c r="C807" s="186"/>
      <c r="D807" s="186"/>
      <c r="E807" s="186"/>
      <c r="F807" s="186"/>
      <c r="G807" s="186"/>
      <c r="H807" s="266"/>
      <c r="I807" s="186"/>
    </row>
    <row r="808" spans="1:9" ht="12.75" customHeight="1" x14ac:dyDescent="0.25">
      <c r="A808" s="186"/>
      <c r="B808" s="189"/>
      <c r="C808" s="186"/>
      <c r="D808" s="186"/>
      <c r="E808" s="186"/>
      <c r="F808" s="186"/>
      <c r="G808" s="186"/>
      <c r="H808" s="266"/>
      <c r="I808" s="186"/>
    </row>
    <row r="809" spans="1:9" ht="12.75" customHeight="1" x14ac:dyDescent="0.25">
      <c r="A809" s="186"/>
      <c r="B809" s="189"/>
      <c r="C809" s="186"/>
      <c r="D809" s="186"/>
      <c r="E809" s="186"/>
      <c r="F809" s="186"/>
      <c r="G809" s="186"/>
      <c r="H809" s="266"/>
      <c r="I809" s="186"/>
    </row>
    <row r="810" spans="1:9" ht="12.75" customHeight="1" x14ac:dyDescent="0.25">
      <c r="A810" s="186"/>
      <c r="B810" s="189"/>
      <c r="C810" s="186"/>
      <c r="D810" s="186"/>
      <c r="E810" s="186"/>
      <c r="F810" s="186"/>
      <c r="G810" s="186"/>
      <c r="H810" s="266"/>
      <c r="I810" s="186"/>
    </row>
    <row r="811" spans="1:9" ht="12.75" customHeight="1" x14ac:dyDescent="0.25">
      <c r="A811" s="186"/>
      <c r="B811" s="189"/>
      <c r="C811" s="186"/>
      <c r="D811" s="186"/>
      <c r="E811" s="186"/>
      <c r="F811" s="186"/>
      <c r="G811" s="186"/>
      <c r="H811" s="266"/>
      <c r="I811" s="186"/>
    </row>
    <row r="812" spans="1:9" ht="12.75" customHeight="1" x14ac:dyDescent="0.25">
      <c r="A812" s="186"/>
      <c r="B812" s="189"/>
      <c r="C812" s="186"/>
      <c r="D812" s="186"/>
      <c r="E812" s="186"/>
      <c r="F812" s="186"/>
      <c r="G812" s="186"/>
      <c r="H812" s="266"/>
      <c r="I812" s="186"/>
    </row>
    <row r="813" spans="1:9" ht="12.75" customHeight="1" x14ac:dyDescent="0.25">
      <c r="A813" s="186"/>
      <c r="B813" s="189"/>
      <c r="C813" s="186"/>
      <c r="D813" s="186"/>
      <c r="E813" s="186"/>
      <c r="F813" s="186"/>
      <c r="G813" s="186"/>
      <c r="H813" s="266"/>
      <c r="I813" s="186"/>
    </row>
    <row r="814" spans="1:9" ht="12.75" customHeight="1" x14ac:dyDescent="0.25">
      <c r="A814" s="186"/>
      <c r="B814" s="189"/>
      <c r="C814" s="186"/>
      <c r="D814" s="186"/>
      <c r="E814" s="186"/>
      <c r="F814" s="186"/>
      <c r="G814" s="186"/>
      <c r="H814" s="266"/>
      <c r="I814" s="186"/>
    </row>
    <row r="815" spans="1:9" ht="12.75" customHeight="1" x14ac:dyDescent="0.25">
      <c r="A815" s="186"/>
      <c r="B815" s="189"/>
      <c r="C815" s="186"/>
      <c r="D815" s="186"/>
      <c r="E815" s="186"/>
      <c r="F815" s="186"/>
      <c r="G815" s="186"/>
      <c r="H815" s="266"/>
      <c r="I815" s="186"/>
    </row>
    <row r="816" spans="1:9" ht="12.75" customHeight="1" x14ac:dyDescent="0.25">
      <c r="A816" s="186"/>
      <c r="B816" s="189"/>
      <c r="C816" s="186"/>
      <c r="D816" s="186"/>
      <c r="E816" s="186"/>
      <c r="F816" s="186"/>
      <c r="G816" s="186"/>
      <c r="H816" s="266"/>
      <c r="I816" s="186"/>
    </row>
    <row r="817" spans="1:9" ht="12.75" customHeight="1" x14ac:dyDescent="0.25">
      <c r="A817" s="186"/>
      <c r="B817" s="189"/>
      <c r="C817" s="186"/>
      <c r="D817" s="186"/>
      <c r="E817" s="186"/>
      <c r="F817" s="186"/>
      <c r="G817" s="186"/>
      <c r="H817" s="266"/>
      <c r="I817" s="186"/>
    </row>
    <row r="818" spans="1:9" ht="12.75" customHeight="1" x14ac:dyDescent="0.25">
      <c r="A818" s="186"/>
      <c r="B818" s="189"/>
      <c r="C818" s="186"/>
      <c r="D818" s="186"/>
      <c r="E818" s="186"/>
      <c r="F818" s="186"/>
      <c r="G818" s="186"/>
      <c r="H818" s="266"/>
      <c r="I818" s="186"/>
    </row>
    <row r="819" spans="1:9" ht="12.75" customHeight="1" x14ac:dyDescent="0.25">
      <c r="A819" s="186"/>
      <c r="B819" s="189"/>
      <c r="C819" s="186"/>
      <c r="D819" s="186"/>
      <c r="E819" s="186"/>
      <c r="F819" s="186"/>
      <c r="G819" s="186"/>
      <c r="H819" s="266"/>
      <c r="I819" s="186"/>
    </row>
    <row r="820" spans="1:9" ht="12.75" customHeight="1" x14ac:dyDescent="0.25">
      <c r="A820" s="186"/>
      <c r="B820" s="189"/>
      <c r="C820" s="186"/>
      <c r="D820" s="186"/>
      <c r="E820" s="186"/>
      <c r="F820" s="186"/>
      <c r="G820" s="186"/>
      <c r="H820" s="266"/>
      <c r="I820" s="186"/>
    </row>
    <row r="821" spans="1:9" ht="12.75" customHeight="1" x14ac:dyDescent="0.25">
      <c r="A821" s="186"/>
      <c r="B821" s="189"/>
      <c r="C821" s="186"/>
      <c r="D821" s="186"/>
      <c r="E821" s="186"/>
      <c r="F821" s="186"/>
      <c r="G821" s="186"/>
      <c r="H821" s="266"/>
      <c r="I821" s="186"/>
    </row>
    <row r="822" spans="1:9" ht="12.75" customHeight="1" x14ac:dyDescent="0.25">
      <c r="A822" s="186"/>
      <c r="B822" s="189"/>
      <c r="C822" s="186"/>
      <c r="D822" s="186"/>
      <c r="E822" s="186"/>
      <c r="F822" s="186"/>
      <c r="G822" s="186"/>
      <c r="H822" s="266"/>
      <c r="I822" s="186"/>
    </row>
    <row r="823" spans="1:9" ht="12.75" customHeight="1" x14ac:dyDescent="0.25">
      <c r="A823" s="186"/>
      <c r="B823" s="189"/>
      <c r="C823" s="186"/>
      <c r="D823" s="186"/>
      <c r="E823" s="186"/>
      <c r="F823" s="186"/>
      <c r="G823" s="186"/>
      <c r="H823" s="266"/>
      <c r="I823" s="186"/>
    </row>
    <row r="824" spans="1:9" ht="12.75" customHeight="1" x14ac:dyDescent="0.25">
      <c r="A824" s="186"/>
      <c r="B824" s="189"/>
      <c r="C824" s="186"/>
      <c r="D824" s="186"/>
      <c r="E824" s="186"/>
      <c r="F824" s="186"/>
      <c r="G824" s="186"/>
      <c r="H824" s="266"/>
      <c r="I824" s="186"/>
    </row>
    <row r="825" spans="1:9" ht="12.75" customHeight="1" x14ac:dyDescent="0.25">
      <c r="A825" s="186"/>
      <c r="B825" s="189"/>
      <c r="C825" s="186"/>
      <c r="D825" s="186"/>
      <c r="E825" s="186"/>
      <c r="F825" s="186"/>
      <c r="G825" s="186"/>
      <c r="H825" s="266"/>
      <c r="I825" s="186"/>
    </row>
    <row r="826" spans="1:9" ht="12.75" customHeight="1" x14ac:dyDescent="0.25">
      <c r="A826" s="186"/>
      <c r="B826" s="189"/>
      <c r="C826" s="186"/>
      <c r="D826" s="186"/>
      <c r="E826" s="186"/>
      <c r="F826" s="186"/>
      <c r="G826" s="186"/>
      <c r="H826" s="266"/>
      <c r="I826" s="186"/>
    </row>
    <row r="827" spans="1:9" ht="12.75" customHeight="1" x14ac:dyDescent="0.25">
      <c r="A827" s="186"/>
      <c r="B827" s="189"/>
      <c r="C827" s="186"/>
      <c r="D827" s="186"/>
      <c r="E827" s="186"/>
      <c r="F827" s="186"/>
      <c r="G827" s="186"/>
      <c r="H827" s="266"/>
      <c r="I827" s="186"/>
    </row>
    <row r="828" spans="1:9" ht="12.75" customHeight="1" x14ac:dyDescent="0.25">
      <c r="A828" s="186"/>
      <c r="B828" s="189"/>
      <c r="C828" s="186"/>
      <c r="D828" s="186"/>
      <c r="E828" s="186"/>
      <c r="F828" s="186"/>
      <c r="G828" s="186"/>
      <c r="H828" s="266"/>
      <c r="I828" s="186"/>
    </row>
    <row r="829" spans="1:9" ht="12.75" customHeight="1" x14ac:dyDescent="0.25">
      <c r="A829" s="186"/>
      <c r="B829" s="189"/>
      <c r="C829" s="186"/>
      <c r="D829" s="186"/>
      <c r="E829" s="186"/>
      <c r="F829" s="186"/>
      <c r="G829" s="186"/>
      <c r="H829" s="266"/>
      <c r="I829" s="186"/>
    </row>
    <row r="830" spans="1:9" ht="12.75" customHeight="1" x14ac:dyDescent="0.25">
      <c r="A830" s="186"/>
      <c r="B830" s="189"/>
      <c r="C830" s="186"/>
      <c r="D830" s="186"/>
      <c r="E830" s="186"/>
      <c r="F830" s="186"/>
      <c r="G830" s="186"/>
      <c r="H830" s="266"/>
      <c r="I830" s="186"/>
    </row>
    <row r="831" spans="1:9" ht="12.75" customHeight="1" x14ac:dyDescent="0.25">
      <c r="A831" s="186"/>
      <c r="B831" s="189"/>
      <c r="C831" s="186"/>
      <c r="D831" s="186"/>
      <c r="E831" s="186"/>
      <c r="F831" s="186"/>
      <c r="G831" s="186"/>
      <c r="H831" s="266"/>
      <c r="I831" s="186"/>
    </row>
    <row r="832" spans="1:9" ht="12.75" customHeight="1" x14ac:dyDescent="0.25">
      <c r="A832" s="186"/>
      <c r="B832" s="189"/>
      <c r="C832" s="186"/>
      <c r="D832" s="186"/>
      <c r="E832" s="186"/>
      <c r="F832" s="186"/>
      <c r="G832" s="186"/>
      <c r="H832" s="266"/>
      <c r="I832" s="186"/>
    </row>
    <row r="833" spans="1:9" ht="12.75" customHeight="1" x14ac:dyDescent="0.25">
      <c r="A833" s="186"/>
      <c r="B833" s="189"/>
      <c r="C833" s="186"/>
      <c r="D833" s="186"/>
      <c r="E833" s="186"/>
      <c r="F833" s="186"/>
      <c r="G833" s="186"/>
      <c r="H833" s="266"/>
      <c r="I833" s="186"/>
    </row>
    <row r="834" spans="1:9" ht="12.75" customHeight="1" x14ac:dyDescent="0.25">
      <c r="A834" s="186"/>
      <c r="B834" s="189"/>
      <c r="C834" s="186"/>
      <c r="D834" s="186"/>
      <c r="E834" s="186"/>
      <c r="F834" s="186"/>
      <c r="G834" s="186"/>
      <c r="H834" s="266"/>
      <c r="I834" s="186"/>
    </row>
    <row r="835" spans="1:9" ht="12.75" customHeight="1" x14ac:dyDescent="0.25">
      <c r="A835" s="186"/>
      <c r="B835" s="189"/>
      <c r="C835" s="186"/>
      <c r="D835" s="186"/>
      <c r="E835" s="186"/>
      <c r="F835" s="186"/>
      <c r="G835" s="186"/>
      <c r="H835" s="266"/>
      <c r="I835" s="186"/>
    </row>
    <row r="836" spans="1:9" ht="12.75" customHeight="1" x14ac:dyDescent="0.25">
      <c r="A836" s="186"/>
      <c r="B836" s="189"/>
      <c r="C836" s="186"/>
      <c r="D836" s="186"/>
      <c r="E836" s="186"/>
      <c r="F836" s="186"/>
      <c r="G836" s="186"/>
      <c r="H836" s="266"/>
      <c r="I836" s="186"/>
    </row>
    <row r="837" spans="1:9" ht="12.75" customHeight="1" x14ac:dyDescent="0.25">
      <c r="A837" s="186"/>
      <c r="B837" s="189"/>
      <c r="C837" s="186"/>
      <c r="D837" s="186"/>
      <c r="E837" s="186"/>
      <c r="F837" s="186"/>
      <c r="G837" s="186"/>
      <c r="H837" s="266"/>
      <c r="I837" s="186"/>
    </row>
    <row r="838" spans="1:9" ht="12.75" customHeight="1" x14ac:dyDescent="0.25">
      <c r="A838" s="186"/>
      <c r="B838" s="189"/>
      <c r="C838" s="186"/>
      <c r="D838" s="186"/>
      <c r="E838" s="186"/>
      <c r="F838" s="186"/>
      <c r="G838" s="186"/>
      <c r="H838" s="266"/>
      <c r="I838" s="186"/>
    </row>
    <row r="839" spans="1:9" ht="12.75" customHeight="1" x14ac:dyDescent="0.25">
      <c r="A839" s="186"/>
      <c r="B839" s="189"/>
      <c r="C839" s="186"/>
      <c r="D839" s="186"/>
      <c r="E839" s="186"/>
      <c r="F839" s="186"/>
      <c r="G839" s="186"/>
      <c r="H839" s="266"/>
      <c r="I839" s="186"/>
    </row>
    <row r="840" spans="1:9" ht="12.75" customHeight="1" x14ac:dyDescent="0.25">
      <c r="A840" s="186"/>
      <c r="B840" s="189"/>
      <c r="C840" s="186"/>
      <c r="D840" s="186"/>
      <c r="E840" s="186"/>
      <c r="F840" s="186"/>
      <c r="G840" s="186"/>
      <c r="H840" s="266"/>
      <c r="I840" s="186"/>
    </row>
    <row r="841" spans="1:9" ht="12.75" customHeight="1" x14ac:dyDescent="0.25">
      <c r="A841" s="186"/>
      <c r="B841" s="189"/>
      <c r="C841" s="186"/>
      <c r="D841" s="186"/>
      <c r="E841" s="186"/>
      <c r="F841" s="186"/>
      <c r="G841" s="186"/>
      <c r="H841" s="266"/>
      <c r="I841" s="186"/>
    </row>
    <row r="842" spans="1:9" ht="12.75" customHeight="1" x14ac:dyDescent="0.25">
      <c r="A842" s="186"/>
      <c r="B842" s="189"/>
      <c r="C842" s="186"/>
      <c r="D842" s="186"/>
      <c r="E842" s="186"/>
      <c r="F842" s="186"/>
      <c r="G842" s="186"/>
      <c r="H842" s="266"/>
      <c r="I842" s="186"/>
    </row>
    <row r="843" spans="1:9" ht="12.75" customHeight="1" x14ac:dyDescent="0.25">
      <c r="A843" s="186"/>
      <c r="B843" s="189"/>
      <c r="C843" s="186"/>
      <c r="D843" s="186"/>
      <c r="E843" s="186"/>
      <c r="F843" s="186"/>
      <c r="G843" s="186"/>
      <c r="H843" s="266"/>
      <c r="I843" s="186"/>
    </row>
    <row r="844" spans="1:9" ht="12.75" customHeight="1" x14ac:dyDescent="0.25">
      <c r="A844" s="186"/>
      <c r="B844" s="189"/>
      <c r="C844" s="186"/>
      <c r="D844" s="186"/>
      <c r="E844" s="186"/>
      <c r="F844" s="186"/>
      <c r="G844" s="186"/>
      <c r="H844" s="266"/>
      <c r="I844" s="186"/>
    </row>
    <row r="845" spans="1:9" ht="12.75" customHeight="1" x14ac:dyDescent="0.25">
      <c r="A845" s="186"/>
      <c r="B845" s="189"/>
      <c r="C845" s="186"/>
      <c r="D845" s="186"/>
      <c r="E845" s="186"/>
      <c r="F845" s="186"/>
      <c r="G845" s="186"/>
      <c r="H845" s="266"/>
      <c r="I845" s="186"/>
    </row>
    <row r="846" spans="1:9" ht="12.75" customHeight="1" x14ac:dyDescent="0.25">
      <c r="A846" s="186"/>
      <c r="B846" s="189"/>
      <c r="C846" s="186"/>
      <c r="D846" s="186"/>
      <c r="E846" s="186"/>
      <c r="F846" s="186"/>
      <c r="G846" s="186"/>
      <c r="H846" s="266"/>
      <c r="I846" s="186"/>
    </row>
    <row r="847" spans="1:9" ht="12.75" customHeight="1" x14ac:dyDescent="0.25">
      <c r="A847" s="186"/>
      <c r="B847" s="189"/>
      <c r="C847" s="186"/>
      <c r="D847" s="186"/>
      <c r="E847" s="186"/>
      <c r="F847" s="186"/>
      <c r="G847" s="186"/>
      <c r="H847" s="266"/>
      <c r="I847" s="186"/>
    </row>
    <row r="848" spans="1:9" ht="12.75" customHeight="1" x14ac:dyDescent="0.25">
      <c r="A848" s="186"/>
      <c r="B848" s="189"/>
      <c r="C848" s="186"/>
      <c r="D848" s="186"/>
      <c r="E848" s="186"/>
      <c r="F848" s="186"/>
      <c r="G848" s="186"/>
      <c r="H848" s="266"/>
      <c r="I848" s="186"/>
    </row>
    <row r="849" spans="1:9" ht="12.75" customHeight="1" x14ac:dyDescent="0.25">
      <c r="A849" s="186"/>
      <c r="B849" s="189"/>
      <c r="C849" s="186"/>
      <c r="D849" s="186"/>
      <c r="E849" s="186"/>
      <c r="F849" s="186"/>
      <c r="G849" s="186"/>
      <c r="H849" s="266"/>
      <c r="I849" s="186"/>
    </row>
    <row r="850" spans="1:9" ht="12.75" customHeight="1" x14ac:dyDescent="0.25">
      <c r="A850" s="186"/>
      <c r="B850" s="189"/>
      <c r="C850" s="186"/>
      <c r="D850" s="186"/>
      <c r="E850" s="186"/>
      <c r="F850" s="186"/>
      <c r="G850" s="186"/>
      <c r="H850" s="266"/>
      <c r="I850" s="186"/>
    </row>
    <row r="851" spans="1:9" ht="12.75" customHeight="1" x14ac:dyDescent="0.25">
      <c r="A851" s="186"/>
      <c r="B851" s="189"/>
      <c r="C851" s="186"/>
      <c r="D851" s="186"/>
      <c r="E851" s="186"/>
      <c r="F851" s="186"/>
      <c r="G851" s="186"/>
      <c r="H851" s="266"/>
      <c r="I851" s="186"/>
    </row>
    <row r="852" spans="1:9" ht="12.75" customHeight="1" x14ac:dyDescent="0.25">
      <c r="A852" s="186"/>
      <c r="B852" s="189"/>
      <c r="C852" s="186"/>
      <c r="D852" s="186"/>
      <c r="E852" s="186"/>
      <c r="F852" s="186"/>
      <c r="G852" s="186"/>
      <c r="H852" s="266"/>
      <c r="I852" s="186"/>
    </row>
    <row r="853" spans="1:9" ht="12.75" customHeight="1" x14ac:dyDescent="0.25">
      <c r="A853" s="186"/>
      <c r="B853" s="189"/>
      <c r="C853" s="186"/>
      <c r="D853" s="186"/>
      <c r="E853" s="186"/>
      <c r="F853" s="186"/>
      <c r="G853" s="186"/>
      <c r="H853" s="266"/>
      <c r="I853" s="186"/>
    </row>
    <row r="854" spans="1:9" ht="12.75" customHeight="1" x14ac:dyDescent="0.25">
      <c r="A854" s="186"/>
      <c r="B854" s="189"/>
      <c r="C854" s="186"/>
      <c r="D854" s="186"/>
      <c r="E854" s="186"/>
      <c r="F854" s="186"/>
      <c r="G854" s="186"/>
      <c r="H854" s="266"/>
      <c r="I854" s="186"/>
    </row>
    <row r="855" spans="1:9" ht="12.75" customHeight="1" x14ac:dyDescent="0.25">
      <c r="A855" s="186"/>
      <c r="B855" s="189"/>
      <c r="C855" s="186"/>
      <c r="D855" s="186"/>
      <c r="E855" s="186"/>
      <c r="F855" s="186"/>
      <c r="G855" s="186"/>
      <c r="H855" s="266"/>
      <c r="I855" s="186"/>
    </row>
    <row r="856" spans="1:9" ht="12.75" customHeight="1" x14ac:dyDescent="0.25">
      <c r="A856" s="186"/>
      <c r="B856" s="189"/>
      <c r="C856" s="186"/>
      <c r="D856" s="186"/>
      <c r="E856" s="186"/>
      <c r="F856" s="186"/>
      <c r="G856" s="186"/>
      <c r="H856" s="266"/>
      <c r="I856" s="186"/>
    </row>
    <row r="857" spans="1:9" ht="12.75" customHeight="1" x14ac:dyDescent="0.25">
      <c r="A857" s="186"/>
      <c r="B857" s="189"/>
      <c r="C857" s="186"/>
      <c r="D857" s="186"/>
      <c r="E857" s="186"/>
      <c r="F857" s="186"/>
      <c r="G857" s="186"/>
      <c r="H857" s="266"/>
      <c r="I857" s="186"/>
    </row>
    <row r="858" spans="1:9" ht="12.75" customHeight="1" x14ac:dyDescent="0.25">
      <c r="A858" s="186"/>
      <c r="B858" s="189"/>
      <c r="C858" s="186"/>
      <c r="D858" s="186"/>
      <c r="E858" s="186"/>
      <c r="F858" s="186"/>
      <c r="G858" s="186"/>
      <c r="H858" s="266"/>
      <c r="I858" s="186"/>
    </row>
    <row r="859" spans="1:9" ht="12.75" customHeight="1" x14ac:dyDescent="0.25">
      <c r="A859" s="186"/>
      <c r="B859" s="189"/>
      <c r="C859" s="186"/>
      <c r="D859" s="186"/>
      <c r="E859" s="186"/>
      <c r="F859" s="186"/>
      <c r="G859" s="186"/>
      <c r="H859" s="266"/>
      <c r="I859" s="186"/>
    </row>
    <row r="860" spans="1:9" ht="12.75" customHeight="1" x14ac:dyDescent="0.25">
      <c r="A860" s="186"/>
      <c r="B860" s="189"/>
      <c r="C860" s="186"/>
      <c r="D860" s="186"/>
      <c r="E860" s="186"/>
      <c r="F860" s="186"/>
      <c r="G860" s="186"/>
      <c r="H860" s="266"/>
      <c r="I860" s="186"/>
    </row>
    <row r="861" spans="1:9" ht="12.75" customHeight="1" x14ac:dyDescent="0.25">
      <c r="A861" s="186"/>
      <c r="B861" s="189"/>
      <c r="C861" s="186"/>
      <c r="D861" s="186"/>
      <c r="E861" s="186"/>
      <c r="F861" s="186"/>
      <c r="G861" s="186"/>
      <c r="H861" s="266"/>
      <c r="I861" s="186"/>
    </row>
    <row r="862" spans="1:9" ht="12.75" customHeight="1" x14ac:dyDescent="0.25">
      <c r="A862" s="186"/>
      <c r="B862" s="189"/>
      <c r="C862" s="186"/>
      <c r="D862" s="186"/>
      <c r="E862" s="186"/>
      <c r="F862" s="186"/>
      <c r="G862" s="186"/>
      <c r="H862" s="266"/>
      <c r="I862" s="186"/>
    </row>
    <row r="863" spans="1:9" ht="12.75" customHeight="1" x14ac:dyDescent="0.25">
      <c r="A863" s="186"/>
      <c r="B863" s="189"/>
      <c r="C863" s="186"/>
      <c r="D863" s="186"/>
      <c r="E863" s="186"/>
      <c r="F863" s="186"/>
      <c r="G863" s="186"/>
      <c r="H863" s="266"/>
      <c r="I863" s="186"/>
    </row>
    <row r="864" spans="1:9" ht="12.75" customHeight="1" x14ac:dyDescent="0.25">
      <c r="A864" s="186"/>
      <c r="B864" s="189"/>
      <c r="C864" s="186"/>
      <c r="D864" s="186"/>
      <c r="E864" s="186"/>
      <c r="F864" s="186"/>
      <c r="G864" s="186"/>
      <c r="H864" s="266"/>
      <c r="I864" s="186"/>
    </row>
    <row r="865" spans="1:9" ht="12.75" customHeight="1" x14ac:dyDescent="0.25">
      <c r="A865" s="186"/>
      <c r="B865" s="189"/>
      <c r="C865" s="186"/>
      <c r="D865" s="186"/>
      <c r="E865" s="186"/>
      <c r="F865" s="186"/>
      <c r="G865" s="186"/>
      <c r="H865" s="266"/>
      <c r="I865" s="186"/>
    </row>
    <row r="866" spans="1:9" ht="12.75" customHeight="1" x14ac:dyDescent="0.25">
      <c r="A866" s="186"/>
      <c r="B866" s="189"/>
      <c r="C866" s="186"/>
      <c r="D866" s="186"/>
      <c r="E866" s="186"/>
      <c r="F866" s="186"/>
      <c r="G866" s="186"/>
      <c r="H866" s="266"/>
      <c r="I866" s="186"/>
    </row>
    <row r="867" spans="1:9" ht="12.75" customHeight="1" x14ac:dyDescent="0.25">
      <c r="A867" s="186"/>
      <c r="B867" s="189"/>
      <c r="C867" s="186"/>
      <c r="D867" s="186"/>
      <c r="E867" s="186"/>
      <c r="F867" s="186"/>
      <c r="G867" s="186"/>
      <c r="H867" s="266"/>
      <c r="I867" s="186"/>
    </row>
    <row r="868" spans="1:9" ht="12.75" customHeight="1" x14ac:dyDescent="0.25">
      <c r="A868" s="186"/>
      <c r="B868" s="189"/>
      <c r="C868" s="186"/>
      <c r="D868" s="186"/>
      <c r="E868" s="186"/>
      <c r="F868" s="186"/>
      <c r="G868" s="186"/>
      <c r="H868" s="266"/>
      <c r="I868" s="186"/>
    </row>
    <row r="869" spans="1:9" ht="12.75" customHeight="1" x14ac:dyDescent="0.25">
      <c r="A869" s="186"/>
      <c r="B869" s="189"/>
      <c r="C869" s="186"/>
      <c r="D869" s="186"/>
      <c r="E869" s="186"/>
      <c r="F869" s="186"/>
      <c r="G869" s="186"/>
      <c r="H869" s="266"/>
      <c r="I869" s="186"/>
    </row>
    <row r="870" spans="1:9" ht="12.75" customHeight="1" x14ac:dyDescent="0.25">
      <c r="A870" s="186"/>
      <c r="B870" s="189"/>
      <c r="C870" s="186"/>
      <c r="D870" s="186"/>
      <c r="E870" s="186"/>
      <c r="F870" s="186"/>
      <c r="G870" s="186"/>
      <c r="H870" s="266"/>
      <c r="I870" s="186"/>
    </row>
    <row r="871" spans="1:9" ht="12.75" customHeight="1" x14ac:dyDescent="0.25">
      <c r="A871" s="186"/>
      <c r="B871" s="189"/>
      <c r="C871" s="186"/>
      <c r="D871" s="186"/>
      <c r="E871" s="186"/>
      <c r="F871" s="186"/>
      <c r="G871" s="186"/>
      <c r="H871" s="266"/>
      <c r="I871" s="186"/>
    </row>
    <row r="872" spans="1:9" ht="12.75" customHeight="1" x14ac:dyDescent="0.25">
      <c r="A872" s="186"/>
      <c r="B872" s="189"/>
      <c r="C872" s="186"/>
      <c r="D872" s="186"/>
      <c r="E872" s="186"/>
      <c r="F872" s="186"/>
      <c r="G872" s="186"/>
      <c r="H872" s="266"/>
      <c r="I872" s="186"/>
    </row>
    <row r="873" spans="1:9" ht="12.75" customHeight="1" x14ac:dyDescent="0.25">
      <c r="A873" s="186"/>
      <c r="B873" s="189"/>
      <c r="C873" s="186"/>
      <c r="D873" s="186"/>
      <c r="E873" s="186"/>
      <c r="F873" s="186"/>
      <c r="G873" s="186"/>
      <c r="H873" s="266"/>
      <c r="I873" s="186"/>
    </row>
    <row r="874" spans="1:9" ht="12.75" customHeight="1" x14ac:dyDescent="0.25">
      <c r="A874" s="186"/>
      <c r="B874" s="189"/>
      <c r="C874" s="186"/>
      <c r="D874" s="186"/>
      <c r="E874" s="186"/>
      <c r="F874" s="186"/>
      <c r="G874" s="186"/>
      <c r="H874" s="266"/>
      <c r="I874" s="186"/>
    </row>
    <row r="875" spans="1:9" ht="12.75" customHeight="1" x14ac:dyDescent="0.25">
      <c r="A875" s="186"/>
      <c r="B875" s="189"/>
      <c r="C875" s="186"/>
      <c r="D875" s="186"/>
      <c r="E875" s="186"/>
      <c r="F875" s="186"/>
      <c r="G875" s="186"/>
      <c r="H875" s="266"/>
      <c r="I875" s="186"/>
    </row>
    <row r="876" spans="1:9" ht="12.75" customHeight="1" x14ac:dyDescent="0.25">
      <c r="A876" s="186"/>
      <c r="B876" s="189"/>
      <c r="C876" s="186"/>
      <c r="D876" s="186"/>
      <c r="E876" s="186"/>
      <c r="F876" s="186"/>
      <c r="G876" s="186"/>
      <c r="H876" s="266"/>
      <c r="I876" s="186"/>
    </row>
    <row r="877" spans="1:9" ht="12.75" customHeight="1" x14ac:dyDescent="0.25">
      <c r="A877" s="186"/>
      <c r="B877" s="189"/>
      <c r="C877" s="186"/>
      <c r="D877" s="186"/>
      <c r="E877" s="186"/>
      <c r="F877" s="186"/>
      <c r="G877" s="186"/>
      <c r="H877" s="266"/>
      <c r="I877" s="186"/>
    </row>
    <row r="878" spans="1:9" ht="12.75" customHeight="1" x14ac:dyDescent="0.25">
      <c r="A878" s="186"/>
      <c r="B878" s="189"/>
      <c r="C878" s="186"/>
      <c r="D878" s="186"/>
      <c r="E878" s="186"/>
      <c r="F878" s="186"/>
      <c r="G878" s="186"/>
      <c r="H878" s="266"/>
      <c r="I878" s="186"/>
    </row>
    <row r="879" spans="1:9" ht="12.75" customHeight="1" x14ac:dyDescent="0.25">
      <c r="A879" s="186"/>
      <c r="B879" s="189"/>
      <c r="C879" s="186"/>
      <c r="D879" s="186"/>
      <c r="E879" s="186"/>
      <c r="F879" s="186"/>
      <c r="G879" s="186"/>
      <c r="H879" s="266"/>
      <c r="I879" s="186"/>
    </row>
    <row r="880" spans="1:9" ht="12.75" customHeight="1" x14ac:dyDescent="0.25">
      <c r="A880" s="186"/>
      <c r="B880" s="189"/>
      <c r="C880" s="186"/>
      <c r="D880" s="186"/>
      <c r="E880" s="186"/>
      <c r="F880" s="186"/>
      <c r="G880" s="186"/>
      <c r="H880" s="266"/>
      <c r="I880" s="186"/>
    </row>
    <row r="881" spans="1:9" ht="12.75" customHeight="1" x14ac:dyDescent="0.25">
      <c r="A881" s="186"/>
      <c r="B881" s="189"/>
      <c r="C881" s="186"/>
      <c r="D881" s="186"/>
      <c r="E881" s="186"/>
      <c r="F881" s="186"/>
      <c r="G881" s="186"/>
      <c r="H881" s="266"/>
      <c r="I881" s="186"/>
    </row>
    <row r="882" spans="1:9" ht="12.75" customHeight="1" x14ac:dyDescent="0.25">
      <c r="A882" s="186"/>
      <c r="B882" s="189"/>
      <c r="C882" s="186"/>
      <c r="D882" s="186"/>
      <c r="E882" s="186"/>
      <c r="F882" s="186"/>
      <c r="G882" s="186"/>
      <c r="H882" s="266"/>
      <c r="I882" s="186"/>
    </row>
    <row r="883" spans="1:9" ht="12.75" customHeight="1" x14ac:dyDescent="0.25">
      <c r="A883" s="186"/>
      <c r="B883" s="189"/>
      <c r="C883" s="186"/>
      <c r="D883" s="186"/>
      <c r="E883" s="186"/>
      <c r="F883" s="186"/>
      <c r="G883" s="186"/>
      <c r="H883" s="266"/>
      <c r="I883" s="186"/>
    </row>
    <row r="884" spans="1:9" ht="12.75" customHeight="1" x14ac:dyDescent="0.25">
      <c r="A884" s="186"/>
      <c r="B884" s="189"/>
      <c r="C884" s="186"/>
      <c r="D884" s="186"/>
      <c r="E884" s="186"/>
      <c r="F884" s="186"/>
      <c r="G884" s="186"/>
      <c r="H884" s="266"/>
      <c r="I884" s="186"/>
    </row>
    <row r="885" spans="1:9" ht="12.75" customHeight="1" x14ac:dyDescent="0.25">
      <c r="A885" s="186"/>
      <c r="B885" s="189"/>
      <c r="C885" s="186"/>
      <c r="D885" s="186"/>
      <c r="E885" s="186"/>
      <c r="F885" s="186"/>
      <c r="G885" s="186"/>
      <c r="H885" s="266"/>
      <c r="I885" s="186"/>
    </row>
    <row r="886" spans="1:9" ht="12.75" customHeight="1" x14ac:dyDescent="0.25">
      <c r="A886" s="186"/>
      <c r="B886" s="189"/>
      <c r="C886" s="186"/>
      <c r="D886" s="186"/>
      <c r="E886" s="186"/>
      <c r="F886" s="186"/>
      <c r="G886" s="186"/>
      <c r="H886" s="266"/>
      <c r="I886" s="186"/>
    </row>
    <row r="887" spans="1:9" ht="12.75" customHeight="1" x14ac:dyDescent="0.25">
      <c r="A887" s="186"/>
      <c r="B887" s="189"/>
      <c r="C887" s="186"/>
      <c r="D887" s="186"/>
      <c r="E887" s="186"/>
      <c r="F887" s="186"/>
      <c r="G887" s="186"/>
      <c r="H887" s="266"/>
      <c r="I887" s="186"/>
    </row>
    <row r="888" spans="1:9" ht="12.75" customHeight="1" x14ac:dyDescent="0.25">
      <c r="A888" s="186"/>
      <c r="B888" s="189"/>
      <c r="C888" s="186"/>
      <c r="D888" s="186"/>
      <c r="E888" s="186"/>
      <c r="F888" s="186"/>
      <c r="G888" s="186"/>
      <c r="H888" s="266"/>
      <c r="I888" s="186"/>
    </row>
    <row r="889" spans="1:9" ht="12.75" customHeight="1" x14ac:dyDescent="0.25">
      <c r="A889" s="186"/>
      <c r="B889" s="189"/>
      <c r="C889" s="186"/>
      <c r="D889" s="186"/>
      <c r="E889" s="186"/>
      <c r="F889" s="186"/>
      <c r="G889" s="186"/>
      <c r="H889" s="266"/>
      <c r="I889" s="186"/>
    </row>
    <row r="890" spans="1:9" ht="12.75" customHeight="1" x14ac:dyDescent="0.25">
      <c r="A890" s="186"/>
      <c r="B890" s="189"/>
      <c r="C890" s="186"/>
      <c r="D890" s="186"/>
      <c r="E890" s="186"/>
      <c r="F890" s="186"/>
      <c r="G890" s="186"/>
      <c r="H890" s="266"/>
      <c r="I890" s="186"/>
    </row>
    <row r="891" spans="1:9" ht="12.75" customHeight="1" x14ac:dyDescent="0.25">
      <c r="A891" s="186"/>
      <c r="B891" s="189"/>
      <c r="C891" s="186"/>
      <c r="D891" s="186"/>
      <c r="E891" s="186"/>
      <c r="F891" s="186"/>
      <c r="G891" s="186"/>
      <c r="H891" s="266"/>
      <c r="I891" s="186"/>
    </row>
    <row r="892" spans="1:9" ht="12.75" customHeight="1" x14ac:dyDescent="0.25">
      <c r="A892" s="186"/>
      <c r="B892" s="189"/>
      <c r="C892" s="186"/>
      <c r="D892" s="186"/>
      <c r="E892" s="186"/>
      <c r="F892" s="186"/>
      <c r="G892" s="186"/>
      <c r="H892" s="266"/>
      <c r="I892" s="186"/>
    </row>
    <row r="893" spans="1:9" ht="12.75" customHeight="1" x14ac:dyDescent="0.25">
      <c r="A893" s="186"/>
      <c r="B893" s="189"/>
      <c r="C893" s="186"/>
      <c r="D893" s="186"/>
      <c r="E893" s="186"/>
      <c r="F893" s="186"/>
      <c r="G893" s="186"/>
      <c r="H893" s="266"/>
      <c r="I893" s="186"/>
    </row>
    <row r="894" spans="1:9" ht="12.75" customHeight="1" x14ac:dyDescent="0.25">
      <c r="A894" s="186"/>
      <c r="B894" s="189"/>
      <c r="C894" s="186"/>
      <c r="D894" s="186"/>
      <c r="E894" s="186"/>
      <c r="F894" s="186"/>
      <c r="G894" s="186"/>
      <c r="H894" s="266"/>
      <c r="I894" s="186"/>
    </row>
    <row r="895" spans="1:9" ht="12.75" customHeight="1" x14ac:dyDescent="0.25">
      <c r="A895" s="186"/>
      <c r="B895" s="189"/>
      <c r="C895" s="186"/>
      <c r="D895" s="186"/>
      <c r="E895" s="186"/>
      <c r="F895" s="186"/>
      <c r="G895" s="186"/>
      <c r="H895" s="266"/>
      <c r="I895" s="186"/>
    </row>
    <row r="896" spans="1:9" ht="12.75" customHeight="1" x14ac:dyDescent="0.25">
      <c r="A896" s="186"/>
      <c r="B896" s="189"/>
      <c r="C896" s="186"/>
      <c r="D896" s="186"/>
      <c r="E896" s="186"/>
      <c r="F896" s="186"/>
      <c r="G896" s="186"/>
      <c r="H896" s="266"/>
      <c r="I896" s="186"/>
    </row>
    <row r="897" spans="1:9" ht="12.75" customHeight="1" x14ac:dyDescent="0.25">
      <c r="A897" s="186"/>
      <c r="B897" s="189"/>
      <c r="C897" s="186"/>
      <c r="D897" s="186"/>
      <c r="E897" s="186"/>
      <c r="F897" s="186"/>
      <c r="G897" s="186"/>
      <c r="H897" s="266"/>
      <c r="I897" s="186"/>
    </row>
    <row r="898" spans="1:9" ht="12.75" customHeight="1" x14ac:dyDescent="0.25">
      <c r="A898" s="186"/>
      <c r="B898" s="189"/>
      <c r="C898" s="186"/>
      <c r="D898" s="186"/>
      <c r="E898" s="186"/>
      <c r="F898" s="186"/>
      <c r="G898" s="186"/>
      <c r="H898" s="266"/>
      <c r="I898" s="186"/>
    </row>
    <row r="899" spans="1:9" ht="12.75" customHeight="1" x14ac:dyDescent="0.25">
      <c r="A899" s="186"/>
      <c r="B899" s="189"/>
      <c r="C899" s="186"/>
      <c r="D899" s="186"/>
      <c r="E899" s="186"/>
      <c r="F899" s="186"/>
      <c r="G899" s="186"/>
      <c r="H899" s="266"/>
      <c r="I899" s="186"/>
    </row>
    <row r="900" spans="1:9" ht="12.75" customHeight="1" x14ac:dyDescent="0.25">
      <c r="A900" s="186"/>
      <c r="B900" s="189"/>
      <c r="C900" s="186"/>
      <c r="D900" s="186"/>
      <c r="E900" s="186"/>
      <c r="F900" s="186"/>
      <c r="G900" s="186"/>
      <c r="H900" s="266"/>
      <c r="I900" s="186"/>
    </row>
    <row r="901" spans="1:9" ht="12.75" customHeight="1" x14ac:dyDescent="0.25">
      <c r="A901" s="186"/>
      <c r="B901" s="189"/>
      <c r="C901" s="186"/>
      <c r="D901" s="186"/>
      <c r="E901" s="186"/>
      <c r="F901" s="186"/>
      <c r="G901" s="186"/>
      <c r="H901" s="266"/>
      <c r="I901" s="186"/>
    </row>
    <row r="902" spans="1:9" ht="12.75" customHeight="1" x14ac:dyDescent="0.25">
      <c r="A902" s="186"/>
      <c r="B902" s="189"/>
      <c r="C902" s="186"/>
      <c r="D902" s="186"/>
      <c r="E902" s="186"/>
      <c r="F902" s="186"/>
      <c r="G902" s="186"/>
      <c r="H902" s="266"/>
      <c r="I902" s="186"/>
    </row>
    <row r="903" spans="1:9" ht="12.75" customHeight="1" x14ac:dyDescent="0.25">
      <c r="A903" s="186"/>
      <c r="B903" s="189"/>
      <c r="C903" s="186"/>
      <c r="D903" s="186"/>
      <c r="E903" s="186"/>
      <c r="F903" s="186"/>
      <c r="G903" s="186"/>
      <c r="H903" s="266"/>
      <c r="I903" s="186"/>
    </row>
    <row r="904" spans="1:9" ht="12.75" customHeight="1" x14ac:dyDescent="0.25">
      <c r="A904" s="186"/>
      <c r="B904" s="189"/>
      <c r="C904" s="186"/>
      <c r="D904" s="186"/>
      <c r="E904" s="186"/>
      <c r="F904" s="186"/>
      <c r="G904" s="186"/>
      <c r="H904" s="266"/>
      <c r="I904" s="186"/>
    </row>
    <row r="905" spans="1:9" ht="12.75" customHeight="1" x14ac:dyDescent="0.25">
      <c r="A905" s="186"/>
      <c r="B905" s="189"/>
      <c r="C905" s="186"/>
      <c r="D905" s="186"/>
      <c r="E905" s="186"/>
      <c r="F905" s="186"/>
      <c r="G905" s="186"/>
      <c r="H905" s="266"/>
      <c r="I905" s="186"/>
    </row>
    <row r="906" spans="1:9" ht="12.75" customHeight="1" x14ac:dyDescent="0.25">
      <c r="A906" s="186"/>
      <c r="B906" s="189"/>
      <c r="C906" s="186"/>
      <c r="D906" s="186"/>
      <c r="E906" s="186"/>
      <c r="F906" s="186"/>
      <c r="G906" s="186"/>
      <c r="H906" s="266"/>
      <c r="I906" s="186"/>
    </row>
    <row r="907" spans="1:9" ht="12.75" customHeight="1" x14ac:dyDescent="0.25">
      <c r="A907" s="186"/>
      <c r="B907" s="189"/>
      <c r="C907" s="186"/>
      <c r="D907" s="186"/>
      <c r="E907" s="186"/>
      <c r="F907" s="186"/>
      <c r="G907" s="186"/>
      <c r="H907" s="266"/>
      <c r="I907" s="186"/>
    </row>
    <row r="908" spans="1:9" ht="12.75" customHeight="1" x14ac:dyDescent="0.25">
      <c r="A908" s="186"/>
      <c r="B908" s="189"/>
      <c r="C908" s="186"/>
      <c r="D908" s="186"/>
      <c r="E908" s="186"/>
      <c r="F908" s="186"/>
      <c r="G908" s="186"/>
      <c r="H908" s="266"/>
      <c r="I908" s="186"/>
    </row>
    <row r="909" spans="1:9" ht="12.75" customHeight="1" x14ac:dyDescent="0.25">
      <c r="A909" s="186"/>
      <c r="B909" s="189"/>
      <c r="C909" s="186"/>
      <c r="D909" s="186"/>
      <c r="E909" s="186"/>
      <c r="F909" s="186"/>
      <c r="G909" s="186"/>
      <c r="H909" s="266"/>
      <c r="I909" s="186"/>
    </row>
    <row r="910" spans="1:9" ht="12.75" customHeight="1" x14ac:dyDescent="0.25">
      <c r="A910" s="186"/>
      <c r="B910" s="189"/>
      <c r="C910" s="186"/>
      <c r="D910" s="186"/>
      <c r="E910" s="186"/>
      <c r="F910" s="186"/>
      <c r="G910" s="186"/>
      <c r="H910" s="266"/>
      <c r="I910" s="186"/>
    </row>
    <row r="911" spans="1:9" ht="12.75" customHeight="1" x14ac:dyDescent="0.25">
      <c r="A911" s="186"/>
      <c r="B911" s="189"/>
      <c r="C911" s="186"/>
      <c r="D911" s="186"/>
      <c r="E911" s="186"/>
      <c r="F911" s="186"/>
      <c r="G911" s="186"/>
      <c r="H911" s="266"/>
      <c r="I911" s="186"/>
    </row>
    <row r="912" spans="1:9" ht="12.75" customHeight="1" x14ac:dyDescent="0.25">
      <c r="A912" s="186"/>
      <c r="B912" s="189"/>
      <c r="C912" s="186"/>
      <c r="D912" s="186"/>
      <c r="E912" s="186"/>
      <c r="F912" s="186"/>
      <c r="G912" s="186"/>
      <c r="H912" s="266"/>
      <c r="I912" s="186"/>
    </row>
    <row r="913" spans="1:9" ht="12.75" customHeight="1" x14ac:dyDescent="0.25">
      <c r="A913" s="186"/>
      <c r="B913" s="189"/>
      <c r="C913" s="186"/>
      <c r="D913" s="186"/>
      <c r="E913" s="186"/>
      <c r="F913" s="186"/>
      <c r="G913" s="186"/>
      <c r="H913" s="266"/>
      <c r="I913" s="186"/>
    </row>
    <row r="914" spans="1:9" ht="12.75" customHeight="1" x14ac:dyDescent="0.25">
      <c r="A914" s="186"/>
      <c r="B914" s="189"/>
      <c r="C914" s="186"/>
      <c r="D914" s="186"/>
      <c r="E914" s="186"/>
      <c r="F914" s="186"/>
      <c r="G914" s="186"/>
      <c r="H914" s="266"/>
      <c r="I914" s="186"/>
    </row>
    <row r="915" spans="1:9" ht="12.75" customHeight="1" x14ac:dyDescent="0.25">
      <c r="A915" s="186"/>
      <c r="B915" s="189"/>
      <c r="C915" s="186"/>
      <c r="D915" s="186"/>
      <c r="E915" s="186"/>
      <c r="F915" s="186"/>
      <c r="G915" s="186"/>
      <c r="H915" s="266"/>
      <c r="I915" s="186"/>
    </row>
    <row r="916" spans="1:9" ht="12.75" customHeight="1" x14ac:dyDescent="0.25">
      <c r="A916" s="186"/>
      <c r="B916" s="189"/>
      <c r="C916" s="186"/>
      <c r="D916" s="186"/>
      <c r="E916" s="186"/>
      <c r="F916" s="186"/>
      <c r="G916" s="186"/>
      <c r="H916" s="266"/>
      <c r="I916" s="186"/>
    </row>
    <row r="917" spans="1:9" ht="12.75" customHeight="1" x14ac:dyDescent="0.25">
      <c r="A917" s="186"/>
      <c r="B917" s="189"/>
      <c r="C917" s="186"/>
      <c r="D917" s="186"/>
      <c r="E917" s="186"/>
      <c r="F917" s="186"/>
      <c r="G917" s="186"/>
      <c r="H917" s="266"/>
      <c r="I917" s="186"/>
    </row>
    <row r="918" spans="1:9" ht="12.75" customHeight="1" x14ac:dyDescent="0.25">
      <c r="A918" s="186"/>
      <c r="B918" s="189"/>
      <c r="C918" s="186"/>
      <c r="D918" s="186"/>
      <c r="E918" s="186"/>
      <c r="F918" s="186"/>
      <c r="G918" s="186"/>
      <c r="H918" s="266"/>
      <c r="I918" s="186"/>
    </row>
    <row r="919" spans="1:9" ht="12.75" customHeight="1" x14ac:dyDescent="0.25">
      <c r="A919" s="186"/>
      <c r="B919" s="189"/>
      <c r="C919" s="186"/>
      <c r="D919" s="186"/>
      <c r="E919" s="186"/>
      <c r="F919" s="186"/>
      <c r="G919" s="186"/>
      <c r="H919" s="266"/>
      <c r="I919" s="186"/>
    </row>
    <row r="920" spans="1:9" ht="12.75" customHeight="1" x14ac:dyDescent="0.25">
      <c r="A920" s="186"/>
      <c r="B920" s="189"/>
      <c r="C920" s="186"/>
      <c r="D920" s="186"/>
      <c r="E920" s="186"/>
      <c r="F920" s="186"/>
      <c r="G920" s="186"/>
      <c r="H920" s="266"/>
      <c r="I920" s="186"/>
    </row>
    <row r="921" spans="1:9" ht="12.75" customHeight="1" x14ac:dyDescent="0.25">
      <c r="A921" s="186"/>
      <c r="B921" s="189"/>
      <c r="C921" s="186"/>
      <c r="D921" s="186"/>
      <c r="E921" s="186"/>
      <c r="F921" s="186"/>
      <c r="G921" s="186"/>
      <c r="H921" s="266"/>
      <c r="I921" s="186"/>
    </row>
  </sheetData>
  <mergeCells count="46">
    <mergeCell ref="A136:A139"/>
    <mergeCell ref="A101:A105"/>
    <mergeCell ref="A108:A112"/>
    <mergeCell ref="A115:A119"/>
    <mergeCell ref="A122:A126"/>
    <mergeCell ref="G122:G126"/>
    <mergeCell ref="A129:A132"/>
    <mergeCell ref="A65:A69"/>
    <mergeCell ref="A73:A77"/>
    <mergeCell ref="A80:A84"/>
    <mergeCell ref="A87:A91"/>
    <mergeCell ref="E88:E91"/>
    <mergeCell ref="A94:A98"/>
    <mergeCell ref="G45:G47"/>
    <mergeCell ref="D47:D48"/>
    <mergeCell ref="E47:E48"/>
    <mergeCell ref="F35:F37"/>
    <mergeCell ref="A55:A61"/>
    <mergeCell ref="C55:C56"/>
    <mergeCell ref="D55:D56"/>
    <mergeCell ref="E55:E56"/>
    <mergeCell ref="F55:F57"/>
    <mergeCell ref="D57:D58"/>
    <mergeCell ref="E57:E58"/>
    <mergeCell ref="A45:A51"/>
    <mergeCell ref="C45:C46"/>
    <mergeCell ref="D45:D46"/>
    <mergeCell ref="E45:E46"/>
    <mergeCell ref="F45:F47"/>
    <mergeCell ref="G35:G37"/>
    <mergeCell ref="D37:D38"/>
    <mergeCell ref="F25:F27"/>
    <mergeCell ref="G25:G31"/>
    <mergeCell ref="C27:C28"/>
    <mergeCell ref="D27:D28"/>
    <mergeCell ref="A35:A41"/>
    <mergeCell ref="C35:C36"/>
    <mergeCell ref="D35:D36"/>
    <mergeCell ref="E35:E36"/>
    <mergeCell ref="A25:A31"/>
    <mergeCell ref="E25:E26"/>
    <mergeCell ref="D7:G7"/>
    <mergeCell ref="B8:F8"/>
    <mergeCell ref="A10:A14"/>
    <mergeCell ref="I11:I13"/>
    <mergeCell ref="A17:A2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CE0B029F4BB164EACFD7E248DAAEA4A" ma:contentTypeVersion="18" ma:contentTypeDescription="Creare un nuovo documento." ma:contentTypeScope="" ma:versionID="e2b35139595302af8102c489281faa6a">
  <xsd:schema xmlns:xsd="http://www.w3.org/2001/XMLSchema" xmlns:xs="http://www.w3.org/2001/XMLSchema" xmlns:p="http://schemas.microsoft.com/office/2006/metadata/properties" xmlns:ns3="dc2bbdd5-df36-431c-be8c-c4fb52774c95" xmlns:ns4="e8e1a176-b347-459f-91c0-f7412f74d701" targetNamespace="http://schemas.microsoft.com/office/2006/metadata/properties" ma:root="true" ma:fieldsID="2df960dadd347ebc210f7a33a49ff5a3" ns3:_="" ns4:_="">
    <xsd:import namespace="dc2bbdd5-df36-431c-be8c-c4fb52774c95"/>
    <xsd:import namespace="e8e1a176-b347-459f-91c0-f7412f74d70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3:_activity" minOccurs="0"/>
                <xsd:element ref="ns3:MediaServiceSearchProperties" minOccurs="0"/>
                <xsd:element ref="ns3:MediaLengthInSeconds" minOccurs="0"/>
                <xsd:element ref="ns3:MediaServiceLocation"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2bbdd5-df36-431c-be8c-c4fb52774c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_activity" ma:index="20" nillable="true" ma:displayName="_activity" ma:hidden="true" ma:internalName="_activity">
      <xsd:simpleType>
        <xsd:restriction base="dms:Note"/>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LengthInSeconds" ma:index="22" nillable="true" ma:displayName="MediaLengthInSeconds" ma:hidden="true" ma:internalName="MediaLengthInSeconds" ma:readOnly="true">
      <xsd:simpleType>
        <xsd:restriction base="dms:Unknown"/>
      </xsd:simpleType>
    </xsd:element>
    <xsd:element name="MediaServiceLocation" ma:index="23"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ystemTags" ma:index="25"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8e1a176-b347-459f-91c0-f7412f74d701" elementFormDefault="qualified">
    <xsd:import namespace="http://schemas.microsoft.com/office/2006/documentManagement/types"/>
    <xsd:import namespace="http://schemas.microsoft.com/office/infopath/2007/PartnerControls"/>
    <xsd:element name="SharedWithUsers" ma:index="17"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Condiviso con dettagli" ma:internalName="SharedWithDetails" ma:readOnly="true">
      <xsd:simpleType>
        <xsd:restriction base="dms:Note">
          <xsd:maxLength value="255"/>
        </xsd:restriction>
      </xsd:simpleType>
    </xsd:element>
    <xsd:element name="SharingHintHash" ma:index="19" nillable="true" ma:displayName="Hash suggerimento condivision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dc2bbdd5-df36-431c-be8c-c4fb52774c95" xsi:nil="true"/>
  </documentManagement>
</p:properties>
</file>

<file path=customXml/itemProps1.xml><?xml version="1.0" encoding="utf-8"?>
<ds:datastoreItem xmlns:ds="http://schemas.openxmlformats.org/officeDocument/2006/customXml" ds:itemID="{A8F4E2B1-8DB1-4949-916D-C0DCD4A28503}">
  <ds:schemaRefs>
    <ds:schemaRef ds:uri="http://schemas.microsoft.com/sharepoint/v3/contenttype/forms"/>
  </ds:schemaRefs>
</ds:datastoreItem>
</file>

<file path=customXml/itemProps2.xml><?xml version="1.0" encoding="utf-8"?>
<ds:datastoreItem xmlns:ds="http://schemas.openxmlformats.org/officeDocument/2006/customXml" ds:itemID="{F5971CD8-768E-4CF9-B5BE-82FC2EAA59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2bbdd5-df36-431c-be8c-c4fb52774c95"/>
    <ds:schemaRef ds:uri="e8e1a176-b347-459f-91c0-f7412f74d7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AB8114C-5180-4D04-BC08-BF46674ACD49}">
  <ds:schemaRefs>
    <ds:schemaRef ds:uri="http://purl.org/dc/dcmitype/"/>
    <ds:schemaRef ds:uri="http://www.w3.org/XML/1998/namespace"/>
    <ds:schemaRef ds:uri="e8e1a176-b347-459f-91c0-f7412f74d701"/>
    <ds:schemaRef ds:uri="http://schemas.microsoft.com/office/infopath/2007/PartnerControls"/>
    <ds:schemaRef ds:uri="http://purl.org/dc/elements/1.1/"/>
    <ds:schemaRef ds:uri="http://purl.org/dc/terms/"/>
    <ds:schemaRef ds:uri="dc2bbdd5-df36-431c-be8c-c4fb52774c95"/>
    <ds:schemaRef ds:uri="http://schemas.microsoft.com/office/2006/documentManagement/type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3</vt:i4>
      </vt:variant>
    </vt:vector>
  </HeadingPairs>
  <TitlesOfParts>
    <vt:vector size="8" baseType="lpstr">
      <vt:lpstr>Courses - 1st year</vt:lpstr>
      <vt:lpstr>Courses - 1st and 2nd year</vt:lpstr>
      <vt:lpstr>FALL Term schedule</vt:lpstr>
      <vt:lpstr>SPRING Term schedule</vt:lpstr>
      <vt:lpstr>FALL_MicroRoME</vt:lpstr>
      <vt:lpstr>'Courses - 1st and 2nd year'!Area_stampa</vt:lpstr>
      <vt:lpstr>'Courses - 1st year'!Area_stampa</vt:lpstr>
      <vt:lpstr>'FALL Term schedule'!Area_stampa</vt:lpstr>
    </vt:vector>
  </TitlesOfParts>
  <Manager/>
  <Company>Università Tor Vergata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valentina</dc:creator>
  <cp:keywords/>
  <dc:description/>
  <cp:lastModifiedBy>Valentina Vaiuso</cp:lastModifiedBy>
  <cp:revision/>
  <dcterms:created xsi:type="dcterms:W3CDTF">2023-05-24T10:02:04Z</dcterms:created>
  <dcterms:modified xsi:type="dcterms:W3CDTF">2024-04-18T12:48:58Z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0x0101005CE0B029F4BB164EACFD7E248DAAEA4A</vt:lpwstr>
  </property>
</Properties>
</file>